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173" activeTab="0"/>
  </bookViews>
  <sheets>
    <sheet name="Отчет 03.2019" sheetId="1" r:id="rId1"/>
  </sheets>
  <definedNames>
    <definedName name="_xlnm.Print_Titles" localSheetId="0">'Отчет 03.2019'!$6:$11</definedName>
  </definedNames>
  <calcPr fullCalcOnLoad="1"/>
</workbook>
</file>

<file path=xl/sharedStrings.xml><?xml version="1.0" encoding="utf-8"?>
<sst xmlns="http://schemas.openxmlformats.org/spreadsheetml/2006/main" count="1143" uniqueCount="463">
  <si>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</si>
  <si>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</si>
  <si>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</si>
  <si>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</si>
  <si>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</si>
  <si>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</si>
  <si>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</si>
  <si>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</si>
  <si>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</si>
  <si>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</si>
  <si>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</si>
  <si>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</si>
  <si>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</si>
  <si>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</si>
  <si>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</si>
  <si>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</si>
  <si>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</si>
  <si>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</si>
  <si>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</si>
  <si>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</si>
  <si>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</si>
  <si>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</si>
  <si>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</si>
  <si>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</si>
  <si>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</si>
  <si>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</si>
  <si>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</si>
  <si>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</si>
  <si>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</si>
  <si>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</si>
  <si>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</si>
  <si>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</si>
  <si>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</si>
  <si>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</si>
  <si>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</si>
  <si>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</si>
  <si>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</si>
  <si>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</si>
  <si>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</si>
  <si>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</si>
  <si>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</si>
  <si>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</si>
  <si>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</si>
  <si>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</si>
  <si>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</si>
  <si>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</si>
  <si>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</si>
  <si>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</si>
  <si>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</si>
  <si>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</si>
  <si>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</si>
  <si>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</si>
  <si>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</si>
  <si>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</si>
  <si>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Отчетный период: март 2019г.</t>
  </si>
  <si>
    <t>за потребленную электроэнергию</t>
  </si>
  <si>
    <t>условная единица</t>
  </si>
  <si>
    <t>ОЭК ООО</t>
  </si>
  <si>
    <t>20.03.2019г.</t>
  </si>
  <si>
    <t>12.03.2019г.</t>
  </si>
  <si>
    <t>Поставка специальной одежды и обуви</t>
  </si>
  <si>
    <t>ЗАО "Промснабкомплект"</t>
  </si>
  <si>
    <t>http://zakupki.gov.ru/223/purchase/public/purchase/info/common-info.html?regNumber=31907534952</t>
  </si>
  <si>
    <t>2019-08/665 от 18.03.2019</t>
  </si>
  <si>
    <t>Поставка опознавательных знаков</t>
  </si>
  <si>
    <t>штука</t>
  </si>
  <si>
    <t>ОО "Гасзнак"</t>
  </si>
  <si>
    <t>http://zakupki.gov.ru/223/purchase/public/purchase/info/common-info.html?regNumber=31907483060</t>
  </si>
  <si>
    <t>13.03.2019г.</t>
  </si>
  <si>
    <t>2019-08/566 от 13.03.19г.</t>
  </si>
  <si>
    <t>Поставка канцелярских товаров на 2019 год</t>
  </si>
  <si>
    <t>ООО "Офис-комплект"</t>
  </si>
  <si>
    <t>http://zakupki.gov.ru/223/purchase/public/purchase/info/common-info.html?regNumber=31907536685</t>
  </si>
  <si>
    <t>2019-08/663 от 26.03.2019 г.</t>
  </si>
  <si>
    <t>Поставка запасных частей и расходных материалов для автомобилей УАЗ</t>
  </si>
  <si>
    <t>ИП Медведев В.Н.</t>
  </si>
  <si>
    <t>http://zakupki.gov.ru/223/purchase/public/purchase/info/common-info.html?regNumber=31907498735</t>
  </si>
  <si>
    <t>2019-08/595 от 11.03.2019г.</t>
  </si>
  <si>
    <t>Капитальный ремонт</t>
  </si>
  <si>
    <t>Выполнение работ по капитальному ремонту нежилого помещения 2П, назначение: нежилое помещение. Площадь: 79. Адрес (местоположение): Омская область, р — н Тюкалинский, г. Тюкалинск, ул. Кирова, д. 9, пом 2П. (55:38:012506:279)»</t>
  </si>
  <si>
    <t>ООО "Проектные технологии"</t>
  </si>
  <si>
    <t>http://zakupki.gov.ru/223/purchase/public/purchase/info/common-info.html?regNumber=31907506365</t>
  </si>
  <si>
    <t>2019-01/614 от 11.03.2019г.</t>
  </si>
  <si>
    <t>Поставка оргтехники и расходных материалов</t>
  </si>
  <si>
    <t>ООО "СибРМ"</t>
  </si>
  <si>
    <t>http://zakupki.gov.ru/223/purchase/public/purchase/info/common-info.html?regNumber=31907542929</t>
  </si>
  <si>
    <t>2019-13/727 от 25.03.2019г.</t>
  </si>
  <si>
    <t>Выполнение работ по ремонту нежилого помещения собственности АО "Омскгазстройэксплуатация": «Здание склада, этажность 1, общей площадью 476,7 кв.м., инвентарный номер 2737, литера А, расположен по адресу: Омская область, Павлоградский р-н, р.п. Павлоградка, ул. Шевченко, д. 5 (55:21:110103:244)»
Заказчик: АКЦИОНЕРНОЕ ОБЩЕСТВО "ОМСКГАЗСТРОЙЭКСПЛУАТАЦИЯ"</t>
  </si>
  <si>
    <t>ООО "Монтажник"</t>
  </si>
  <si>
    <t>http://zakupki.gov.ru/223/purchase/public/purchase/info/common-info.html?regNumber=31907613947</t>
  </si>
  <si>
    <t>№ 2019-01/643 от 06.03.2019г.</t>
  </si>
  <si>
    <t xml:space="preserve">Выполнение работ по техническому перевооружению газопровода находящегося в собственности АО "Омскгазстройэксплуатация": «Внутреннее газоснабжение I очередь, протяженностью 2070 м, инвентарный номер 10567, расположен по адресу: Омская область, Калачинский район, с. Индейка» кадастровый (или условный) номер: 55-07-10004962». </t>
  </si>
  <si>
    <t>http://zakupki.gov.ru/223/purchase/public/purchase/info/common-info.html?regNumber=31907662303</t>
  </si>
  <si>
    <t>Выполнение работ по техническому перевооружению газопровода находящегося в собственности АО "Омскгазстройэксплуатация": "Распределительный газопровод 1 очереди, протяжённостью 4708,0 м, инвентарный номер 64, расположен по адресу: Омская область, Саргатский р-н, раб.пос. Саргатское (условный номер 55-55-03/006/2008-784).»</t>
  </si>
  <si>
    <t>http://zakupki.gov.ru/223/purchase/public/purchase/info/common-info.html?regNumber=31907662251</t>
  </si>
  <si>
    <t xml:space="preserve">Выполнение работ по техническому перевооружению газопровода находящегося в собственности АО "Омскгазстройэксплуатация": «Внутрипоселковый газопровод, протяженностью 2747.00 п.м, инвентарный номер 1104, расположен по адресу: Омская область, Горьковский район, раб. пос. Горьковское». </t>
  </si>
  <si>
    <t>http://zakupki.gov.ru/223/purchase/public/purchase/info/common-info.html?regNumber=31907662332</t>
  </si>
  <si>
    <t>Выполнение работ в области инженерных изысканий по объекту : «Газопровод-отвод от ГРС-4 г. Омска-пос. Речной Омского района до ГРС в р.п. Таврическое общей протяжённостью 58940.00м» (Подводный переход через р.Иртыш на 1894 км от устья).</t>
  </si>
  <si>
    <t>ООО "Сибгидропроект"</t>
  </si>
  <si>
    <t>http://zakupki.gov.ru/223/purchase/public/purchase/info/common-info.html?regNumber=31907666103</t>
  </si>
  <si>
    <t>Выполнение работ по капитальному ремонту газопровода собственности АО "Омскгазстройэксплуатация": "Внутрипоселковый газопровод, протяженностью 5100 м, инвентарный номер 10552, расположен по адресу: Омская область, Калачинский р-н, с.Осокино" кадастровый (или условный) номер: 55-55-07/007/2008-083".</t>
  </si>
  <si>
    <t>http://zakupki.gov.ru/223/purchase/public/purchase/info/common-info.html?regNumber=31907634736</t>
  </si>
  <si>
    <t>Выполнение работ по техническое перевооружение газопровода в собственности АО "Омскгазстройэксплуатация" : "Газопровод ГРП Ц-Любинское-Протопоповка-задвижка ПК200+500 до ул. Спортивная р.п.Марьяновка, назначение: Газоснабжение. Площадь: общая протяжённость: 24151,00 м. Инвентарный номер 3475. Адрес (местоположение): Омская область, Любинский, Марьяновский районы"</t>
  </si>
  <si>
    <t>http://zakupki.gov.ru/223/purchase/public/purchase/info/common-info.html?regNumber=31907634789</t>
  </si>
  <si>
    <t>Выполнение работ по капитальному ремонту газопровода собственности АО "Омскгазстройэксплуатация":"Газопровод к АО "Любинское", назначение: для производственных целей. Общей протяжённостью 6400,00 погонных метров, состоящий из 3 задвижек, 8 футляров, инвентарный номер: 100000008. Адрес: Омская область, Любинский р-н, ГРПС ПК 00 до ПК 46+47 с.Новоархангелка, ПК 00 до ПК 7+4,0 д.Авлы дом оператора, ПК 00 до ПК1+64 с.Новоархангелка Котельная, ПК 00 до ПК 4+65 с.Новоархангелка Кирпичный завод) (условный номер 55-55-10/007/2008-650)»</t>
  </si>
  <si>
    <t>http://zakupki.gov.ru/223/purchase/public/purchase/info/common-info.html?regNumber=31907633629</t>
  </si>
  <si>
    <t>Выполнение работ по капитальному ремонту газопровода собственности АО "Омскгазстройэксплуатация" : «Газопровод МКП «Любинское», назначение: для производственных целей. Общей протяженностью 7335,45 п.м., состоящий из 1 ввода, 2 задвижек, инвентарный номер: 100000024. Адрес: Омская область, Любинский р-н, от ПК 0 до раб.пос. Любинский, ул. Советская (условный номер 55-55/10/007/2008-660)."</t>
  </si>
  <si>
    <t>http://zakupki.gov.ru/223/purchase/public/purchase/info/common-info.html?regNumber=31907633659</t>
  </si>
  <si>
    <t xml:space="preserve">Выполнение работ по техническое перевооружение газопровода в собственности АО "Омскгазстройэксплуатация": "Газопровод, протяжённостью 15512,00 м., назначение: производственное. Инвентарный номер: 100000017. Адрес: Омская область, Тюкалинский р-н, с. Атрачи от ПК 0 до котельной". </t>
  </si>
  <si>
    <t>http://zakupki.gov.ru/223/purchase/public/purchase/info/common-info.html?regNumber=31907634815</t>
  </si>
  <si>
    <t>№2019_01/696</t>
  </si>
  <si>
    <t>Выполнение работ по техническое перевооружение газопровода в собственности АО "Омскгазстройэксплуатация" : "Газопровод 1-я очередь, протяжённостью 5739,00 м, назначение: производственное. Инвентарный номер: 100000014. Адрес: Омская область, Тюкалинский р-н, пос.Октябрьский от ПК0 до котельной."</t>
  </si>
  <si>
    <t>http://zakupki.gov.ru/223/purchase/public/purchase/info/common-info.html?regNumber=31907634832</t>
  </si>
  <si>
    <t>2019-01/763от 20.03.2019г.</t>
  </si>
  <si>
    <t>№2019_01/697 от 13.03.2019г.</t>
  </si>
  <si>
    <t>№ 2019_01/694 от 13.03.2019г.</t>
  </si>
  <si>
    <t>№ 2019_01_690 от 13.03.2019г.</t>
  </si>
  <si>
    <t>Поставка лакокрасочной продукции</t>
  </si>
  <si>
    <t>ООО "Унипак групп"</t>
  </si>
  <si>
    <t>http://zakupki.gov.ru/223/purchase/public/purchase/info/common-info.html?regNumber=31907678121</t>
  </si>
  <si>
    <t>№18-19/2019-08/748 от 25.03.2019г.</t>
  </si>
  <si>
    <t>Выполнение работ по ремонту нежилого помещения собственности АО "Омскгазстройэксплуатация": «Административное здание, назначение : административное. Площадь: общая 515,6 кв. м. Инвентарный номер: 831. Литер: А. Этажность: 2 Адрес (местоположение): Россия, Омская область, Черлакский район, р.п. Черлак, ул. Школьная, 146.»</t>
  </si>
  <si>
    <t>http://zakupki.gov.ru/223/purchase/public/purchase/info/common-info.html?regNumber=31907634845</t>
  </si>
  <si>
    <t>№ 2019_01/686</t>
  </si>
  <si>
    <t>Выполнение работ по техническое перевооружение газопровода находящегося в собственности АО "Омскгазстройэксплуатация": "Межпоселковый газопровод от с.Иртыш до р.п.Черлак"; инвентарный номер 7341; протяженностью 51311,0 м; расположенный в Омской области, Черлакском районе, от с.Иртыш до р.п.Черлак. (условный номер 55-55-28/007/2008-442)»</t>
  </si>
  <si>
    <t>http://zakupki.gov.ru/223/purchase/public/purchase/info/common-info.html?regNumber=31907634860</t>
  </si>
  <si>
    <t xml:space="preserve">Выполнение работ по капитальному ремонту газопровода собственности АО "Омскгазстройэксплуатация": «Подземный и надземный газопровод высокого давления в р.п. Кормиловка, квартал №36, назначение: Подземный и надземный газопровод высокого давления. Площадь: общая протяженность: 959.9000 метр погонный. Инвентарный номер: 100000008. Адрес (местоположение): Омская область, Кормиловский район, раб. пос. Кормиловка, от врезки в существующий газопровод (ПК0) до ГРПШ-400» кадастровый (или условный) номер: 55-55-08/007/2009-604." </t>
  </si>
  <si>
    <t>http://zakupki.gov.ru/223/purchase/public/purchase/info/common-info.html?regNumber=31907633711</t>
  </si>
  <si>
    <t>Выполнение работ по техническое перевооружение газопровода находящегося в собственности АО "Омскгазстройэксплуатация":«Техническое перевооружение газопровод: "Межпоселковый газопровод от с.Иртыш до р.п.Черлак"; инвентарный номер 7341; протяженностью 51311,0 м; расположенный в Омской области, Черлакском районе, от с.Иртыш до р.п.Черлак. (условный номер 55-55-28/007/2008-442)»</t>
  </si>
  <si>
    <t>http://zakupki.gov.ru/223/purchase/public/purchase/info/common-info.html?regNumber=31907634876</t>
  </si>
  <si>
    <t>№ 2019_01/688</t>
  </si>
  <si>
    <t>Водоснабжение</t>
  </si>
  <si>
    <t>м3</t>
  </si>
  <si>
    <t>ОМСКОБЛВОДОПРОВОД АО</t>
  </si>
  <si>
    <t>20.03.2019</t>
  </si>
  <si>
    <t>21.02.2019</t>
  </si>
  <si>
    <t>Природный газ на технологические нужды ГРС ОАО "Омскгазстройэксплуатация"</t>
  </si>
  <si>
    <t>ГАЗПРОМ МЕЖРЕГИОНГАЗ ОМСК ООО</t>
  </si>
  <si>
    <t>31.12.2018</t>
  </si>
  <si>
    <t>организация осуществления обязательного страхования гражданской ответственности владельцев транспортных средств</t>
  </si>
  <si>
    <t>услуга</t>
  </si>
  <si>
    <t>СОГАЗ ОАО</t>
  </si>
  <si>
    <t>22.03.2019</t>
  </si>
  <si>
    <t>Услуги в области метрологии - поверка (калибровка) средств измерений, аттестация испытательного оборудования</t>
  </si>
  <si>
    <t>Омский центр стандартизации, метрологии и испытаний в Омской области ФБУ</t>
  </si>
  <si>
    <t>шт.</t>
  </si>
  <si>
    <t>18.03.2019</t>
  </si>
  <si>
    <t>уборка и вывоз снега с территории</t>
  </si>
  <si>
    <t>ЗЕЛЕНХОЗ ООО</t>
  </si>
  <si>
    <t>Прием, обработка, перевозка и доставка внутренней письменной корреспонденции (письма, бандероли и т.д.), поставка ГЗПО, пересылка уведомления, хранение писем (возврат)</t>
  </si>
  <si>
    <t xml:space="preserve">Почта России ФГУП УФПС Омской области </t>
  </si>
  <si>
    <t>вывоз ТКО</t>
  </si>
  <si>
    <t>контейнер</t>
  </si>
  <si>
    <t>ЭКОТРАНС ООО</t>
  </si>
  <si>
    <t>05.03.2019</t>
  </si>
  <si>
    <t>21.03.2019</t>
  </si>
  <si>
    <t xml:space="preserve">вывозу ЖБО </t>
  </si>
  <si>
    <t>час</t>
  </si>
  <si>
    <t>ИСТОК ООО</t>
  </si>
  <si>
    <t>Оказание платных мед. услуг (предрейсовый осмотр)</t>
  </si>
  <si>
    <t>чел.</t>
  </si>
  <si>
    <t>Омская ЦРБ БУЗОО</t>
  </si>
  <si>
    <t>Ремонт автотранспорта</t>
  </si>
  <si>
    <t>усл.</t>
  </si>
  <si>
    <t>Бухалец Константин Анатольевич ИП</t>
  </si>
  <si>
    <t>28.02.2019</t>
  </si>
  <si>
    <t>19.03.2019</t>
  </si>
  <si>
    <t>25.01.2019</t>
  </si>
  <si>
    <t>мес</t>
  </si>
  <si>
    <t>Услуги по поверке (калибровке) средств измерений лаборатории ЭХЗ</t>
  </si>
  <si>
    <t>15.03.2019</t>
  </si>
  <si>
    <t xml:space="preserve">услуги спец техники , вывоз снега с территории </t>
  </si>
  <si>
    <t>Неценко Сергей Анатольевич ИП</t>
  </si>
  <si>
    <t>Услуга доставки</t>
  </si>
  <si>
    <t>Деловые Линии ООО</t>
  </si>
  <si>
    <t>ТАВРИЧЕСКАЯ ЦРБ БУЗОО</t>
  </si>
  <si>
    <t>14.03.2019</t>
  </si>
  <si>
    <t>13.03.2019</t>
  </si>
  <si>
    <t xml:space="preserve">заправка картриджа </t>
  </si>
  <si>
    <t>Столетов Алексей Владимирович ИП</t>
  </si>
  <si>
    <t>Калачинская ЦРБ БУЗОО</t>
  </si>
  <si>
    <t>ОмскВодоканал ОАО</t>
  </si>
  <si>
    <t>ед.</t>
  </si>
  <si>
    <t>Услуги связи и интернет</t>
  </si>
  <si>
    <t xml:space="preserve">Междугородние переговоры </t>
  </si>
  <si>
    <t>Предоставление в пользование оборудования (для Интернет) Участки ОГСЭ</t>
  </si>
  <si>
    <t>Предоставление в пользование оборудования   (для Интернет) Центральный офис</t>
  </si>
  <si>
    <t>междугородние переговоры</t>
  </si>
  <si>
    <t xml:space="preserve">Услуги связи и интернет </t>
  </si>
  <si>
    <t xml:space="preserve">техническая вода </t>
  </si>
  <si>
    <t>КОММУНАЛЬНИК МУП ОКОНЕШНИКОВО</t>
  </si>
  <si>
    <t>вывоз твердых бытовых отходов</t>
  </si>
  <si>
    <t>Тепловодоканал ООО Калачинск</t>
  </si>
  <si>
    <t xml:space="preserve">водоснабжение  и водоотведение </t>
  </si>
  <si>
    <t>Водоканал Кормиловский МУП</t>
  </si>
  <si>
    <t>ТЮКАЛИНСКОЕ ДРСУ АО с 29.03.17</t>
  </si>
  <si>
    <t xml:space="preserve">Вывоз твердых бытовых отходов </t>
  </si>
  <si>
    <t>Дик Оксана Владимировна ИП</t>
  </si>
  <si>
    <t>Вывоз жидких бытовых отходов</t>
  </si>
  <si>
    <t>12.03.2019</t>
  </si>
  <si>
    <t>18.02.2019</t>
  </si>
  <si>
    <t>11.03.2019</t>
  </si>
  <si>
    <t>04.03.2019</t>
  </si>
  <si>
    <t>07.03.2019</t>
  </si>
  <si>
    <t>31.01.2019</t>
  </si>
  <si>
    <t>Тарская ЦРБ БУЗ</t>
  </si>
  <si>
    <t>Называевская ЦРБ БУЗОО</t>
  </si>
  <si>
    <t>Полтавскавтотранс ООО</t>
  </si>
  <si>
    <t>МАРЬЯНОВСКАЯ ЦРБ БУЗОО</t>
  </si>
  <si>
    <t>Черлакавтотранс ООО</t>
  </si>
  <si>
    <t>№ 2019-01/687</t>
  </si>
  <si>
    <t>№ 2019-01/ 689</t>
  </si>
  <si>
    <t>№ 2019-01/766 от 20.03.2019г.</t>
  </si>
  <si>
    <t>№ 2019-01/765 от 20.03.2019г.</t>
  </si>
  <si>
    <t>№ 2019-01/764 от 20.03.2019г.</t>
  </si>
  <si>
    <t>№ 2019-01/695 от 13.03.2019г.</t>
  </si>
  <si>
    <t>№ 2019-01/693 от 13.03.2019г.</t>
  </si>
  <si>
    <t>кг</t>
  </si>
  <si>
    <t xml:space="preserve">вывоз ЖБО </t>
  </si>
  <si>
    <t xml:space="preserve">РОСТЕЛЕКОМ ОАО </t>
  </si>
  <si>
    <t>б/н</t>
  </si>
  <si>
    <t>поставка масел на экскаватор</t>
  </si>
  <si>
    <t>ЕВРОМАСЛА ПЛЮС ООО</t>
  </si>
  <si>
    <t>27.03.2019</t>
  </si>
  <si>
    <t>27.03.2019г.</t>
  </si>
  <si>
    <t>Оказание услуг по предоставлению доступа к сети Интернет</t>
  </si>
  <si>
    <t>ООО "Милеком"</t>
  </si>
  <si>
    <t>http://zakupki.gov.ru/223/purchase/public/purchase/info/common-info.html?regNumber=31907686396</t>
  </si>
  <si>
    <t>2019-13/727</t>
  </si>
  <si>
    <t>26.03.2019г.</t>
  </si>
  <si>
    <t>29.03.2019г.</t>
  </si>
  <si>
    <t>Договор на выполнение работ,услуг (изготовление вывески и таблички)</t>
  </si>
  <si>
    <t>ФИРМА МАК-АРТ ООО</t>
  </si>
  <si>
    <t>29.03.19г.</t>
  </si>
  <si>
    <t xml:space="preserve">Договор на поставку вентиляционного оборудования </t>
  </si>
  <si>
    <t>АЙССФЕРА ООО</t>
  </si>
  <si>
    <t>Материалы для подключения телеметрии</t>
  </si>
  <si>
    <t>ТД ЭЛЕКТРОТЕХМОНТАЖ ООО</t>
  </si>
  <si>
    <t>АНКОР ООО</t>
  </si>
  <si>
    <t>Техническое обслуживание и ремонт автотранспорта</t>
  </si>
  <si>
    <t>Куратов Владимир Иванович ИП</t>
  </si>
  <si>
    <t>28.03.2019г.</t>
  </si>
  <si>
    <t>услуги по уборке помещения</t>
  </si>
  <si>
    <t>Лужанская Ю.А.</t>
  </si>
  <si>
    <t>КРУТИНСКАЯ ЦРБ ИМ. ПРОФЕССОРА А.В. ВИШНЕВСКОГО БУЗОО</t>
  </si>
  <si>
    <t>25.03.2019г.</t>
  </si>
  <si>
    <t>Оказание платных мед. услуг (вакцинация)</t>
  </si>
  <si>
    <t>Камышловское ЖКК ООО</t>
  </si>
  <si>
    <t>22.03.2019г.</t>
  </si>
  <si>
    <t>ДОРХАН ОМСК ООО</t>
  </si>
  <si>
    <t>Ремонт шлагбаума</t>
  </si>
  <si>
    <t>КОММУНАЛЬНИК МУП</t>
  </si>
  <si>
    <t>21.03.2019г.</t>
  </si>
  <si>
    <t>Услуги водоснабжения</t>
  </si>
  <si>
    <t>21.03.2018г.</t>
  </si>
  <si>
    <t>Омскгазтехнология ОИ ЗСГП ОАО</t>
  </si>
  <si>
    <t>Профессиональное обучение</t>
  </si>
  <si>
    <t>Сибирский инструмент ООО</t>
  </si>
  <si>
    <t>Поставка малярного инструмента</t>
  </si>
  <si>
    <t>Поставка сушилки для рук</t>
  </si>
  <si>
    <t>ООО «Сибирский климат»</t>
  </si>
  <si>
    <t>Поставка сварочного оборудования</t>
  </si>
  <si>
    <t>ИП Кондратьев А.В</t>
  </si>
  <si>
    <t>САРГАТСКАЯ ЦРБ БУЗОО</t>
  </si>
  <si>
    <t>ТЕПЛОВИК ООО УК</t>
  </si>
  <si>
    <t>ЛЮБИНСКАЯ ЦРБ БУЗОО</t>
  </si>
  <si>
    <t>Поставка малярого инструмента для нужд Омского ЛПУ МГ Газпром Трансгаз Томск</t>
  </si>
  <si>
    <t>ООО "Сибирский инструмент"</t>
  </si>
  <si>
    <t>водоснабжение</t>
  </si>
  <si>
    <t>18.03.2019г.</t>
  </si>
  <si>
    <t>Сопровождение процедуры подготовки и прохождения внеочередной аттестации</t>
  </si>
  <si>
    <t>ООО "ЦПЭ "Технология безопасности"</t>
  </si>
  <si>
    <t>Комплектующие к электрическому и бензоинструменту</t>
  </si>
  <si>
    <t>15.03.2019г.</t>
  </si>
  <si>
    <t>ИП Заречне А.Г.</t>
  </si>
  <si>
    <t>Промпоставка ООО</t>
  </si>
  <si>
    <t>Поставка технических и промышленных  материалов</t>
  </si>
  <si>
    <t>Оказание образовательных услуг</t>
  </si>
  <si>
    <t>МАСТЕР НЧОУ ДПО ЦЕНТР</t>
  </si>
  <si>
    <t>14.03.2019г.</t>
  </si>
  <si>
    <t>ЧЕРЛАКСКАЯ ЦРБ БУЗОО</t>
  </si>
  <si>
    <t>ОМСКАЯ ЦРБ БУЗОО</t>
  </si>
  <si>
    <t>Поставка электротехнической продукции</t>
  </si>
  <si>
    <t>ООО "ТД "Электрострой"</t>
  </si>
  <si>
    <t>ТАРСКАЯ ЦРБ БУЗОО</t>
  </si>
  <si>
    <t>Договор на поставку программ для ЭВМ (ФЭО)</t>
  </si>
  <si>
    <t>АЛМИ ПАРТНЕР ООО</t>
  </si>
  <si>
    <t>ЦТБ И Д ПОЛИСЕРВИС ООО</t>
  </si>
  <si>
    <t>Экспертиза ПБ 1 очередь Индейка</t>
  </si>
  <si>
    <t>Фарисеева Виктория Игоревна</t>
  </si>
  <si>
    <t>Договор на приобретение программного обеспечения</t>
  </si>
  <si>
    <t>11.03.2019г.</t>
  </si>
  <si>
    <t>ООО Профсофт</t>
  </si>
  <si>
    <t>07.03.2019г.</t>
  </si>
  <si>
    <t>ИСИЛЬКУЛЬСКАЯ ЦРБ БУЗОО</t>
  </si>
  <si>
    <t>06.03.2019г.</t>
  </si>
  <si>
    <t>Вывоз жидких и твердых бытовых отходов</t>
  </si>
  <si>
    <t>ЖКУ ООО</t>
  </si>
  <si>
    <t xml:space="preserve"> уборка снега</t>
  </si>
  <si>
    <t>05.03.2019г.</t>
  </si>
  <si>
    <t>АЛЬЯНС ООО</t>
  </si>
  <si>
    <t>05.3.2019г.</t>
  </si>
  <si>
    <t>отпуск холодной воды абоненту МУП "Водострой" по адресу: Омская область, р.п.Тевриз, ул.Почтовая,14</t>
  </si>
  <si>
    <t>МУП ВОДОСТРОЙ</t>
  </si>
  <si>
    <t>Договор об охране объектов посредством передачи тревожных сообщений по каналу GSM</t>
  </si>
  <si>
    <t>ФГКУ "УВО ВНГ России по Омской области"</t>
  </si>
  <si>
    <t>Договор на покупку медикаментов и аптечек для организации</t>
  </si>
  <si>
    <t>АПТЕКА БИОМЕДСЕРВИС ООО</t>
  </si>
  <si>
    <t xml:space="preserve"> поставки вакцин (против клещевого инцефалита)</t>
  </si>
  <si>
    <t xml:space="preserve"> оказания услуг (уборка снега)</t>
  </si>
  <si>
    <t>Вывоз твердых бытовых отходов</t>
  </si>
  <si>
    <t>Услуги по т.о. и ремонту, поверке счетчиков газа</t>
  </si>
  <si>
    <t>Сибирь ЭнергоСервис ООО</t>
  </si>
  <si>
    <t>04.03.2019г.</t>
  </si>
  <si>
    <r>
      <t>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м3</t>
    </r>
  </si>
  <si>
    <t xml:space="preserve"> экспертиза промышленной безопасности(ЭПБ) проектной документации (Саргатское)</t>
  </si>
  <si>
    <t xml:space="preserve"> экспертиза промышленной безопасности(ЭПБ) проектной документации</t>
  </si>
  <si>
    <t xml:space="preserve"> экспертиза промышленной безопасности (ЭПБ) проекттной документации</t>
  </si>
  <si>
    <t>Договор аренды недвижимого имущества</t>
  </si>
  <si>
    <t>РОСТЕЛЕКОМ ПАО</t>
  </si>
  <si>
    <t>сч.218201015667</t>
  </si>
  <si>
    <t>сч.425002027822</t>
  </si>
  <si>
    <t>сч.520002036807</t>
  </si>
  <si>
    <t>сч.125002015306</t>
  </si>
  <si>
    <t>сч.215002019223</t>
  </si>
  <si>
    <t>сч.410002027807</t>
  </si>
  <si>
    <t>сч.125002012117</t>
  </si>
  <si>
    <t>сч.425002025897</t>
  </si>
  <si>
    <t>сч.125002010612</t>
  </si>
  <si>
    <t>сч.125002011213</t>
  </si>
  <si>
    <t>сч.215002017340</t>
  </si>
  <si>
    <t>сч.215002018657</t>
  </si>
  <si>
    <t>сч.415002026523</t>
  </si>
  <si>
    <t>сч.110002011223</t>
  </si>
  <si>
    <t>сч.315002024784</t>
  </si>
  <si>
    <t>сч.215002016656</t>
  </si>
  <si>
    <t>сч.115002013520</t>
  </si>
  <si>
    <t>сч.520002036787</t>
  </si>
  <si>
    <t>сч.425002028999</t>
  </si>
  <si>
    <t>сч.115002012809</t>
  </si>
  <si>
    <t>сч.125002013982</t>
  </si>
  <si>
    <t>сч.410002028996</t>
  </si>
  <si>
    <t>сч.510002034222</t>
  </si>
  <si>
    <t>сч.115002015863</t>
  </si>
  <si>
    <t>сч.215002020211</t>
  </si>
  <si>
    <t>сч.415002030766</t>
  </si>
  <si>
    <t>сч.110002015294</t>
  </si>
  <si>
    <t>сч.525002034239</t>
  </si>
  <si>
    <t>сч.115002014478</t>
  </si>
  <si>
    <t>сч.125002009927</t>
  </si>
  <si>
    <t>сч.110002009935</t>
  </si>
  <si>
    <t>сч.425002027139</t>
  </si>
  <si>
    <t>сч.410002027129</t>
  </si>
  <si>
    <t>сч.415002029762</t>
  </si>
  <si>
    <t>сч.218202016677</t>
  </si>
  <si>
    <t>сч.218202017388</t>
  </si>
  <si>
    <t>сч.118202011290</t>
  </si>
  <si>
    <t>сч.418202029034</t>
  </si>
  <si>
    <t>сч.218202020244</t>
  </si>
  <si>
    <t>сч.218202018689</t>
  </si>
  <si>
    <t>сч.418202026545</t>
  </si>
  <si>
    <t>сч.518202036819</t>
  </si>
  <si>
    <t>сч.418202027167</t>
  </si>
  <si>
    <t>сч.118202014530</t>
  </si>
  <si>
    <t>сч.118202009984</t>
  </si>
  <si>
    <t>сч.218202019266</t>
  </si>
  <si>
    <t>сч.418202030797</t>
  </si>
  <si>
    <t>сч.118202015907</t>
  </si>
  <si>
    <t>сч.518202034282</t>
  </si>
  <si>
    <t>№2019-08/759</t>
  </si>
  <si>
    <t>сч.69-19-00-FF000240</t>
  </si>
  <si>
    <t>№2019-04/699</t>
  </si>
  <si>
    <t>№2019-04/692</t>
  </si>
  <si>
    <t>№2019-04/691</t>
  </si>
  <si>
    <t>№2019-04/672</t>
  </si>
  <si>
    <t>№2019-04/671</t>
  </si>
  <si>
    <t>сч.16356</t>
  </si>
  <si>
    <t>сч.15783</t>
  </si>
  <si>
    <t>сч.15554</t>
  </si>
  <si>
    <t>сч.15543</t>
  </si>
  <si>
    <t>сч.15542</t>
  </si>
  <si>
    <t>сч.7609</t>
  </si>
  <si>
    <t>сч.7605</t>
  </si>
  <si>
    <t>сч.7604</t>
  </si>
  <si>
    <t>№2019-08/845</t>
  </si>
  <si>
    <t>№2019-08/757</t>
  </si>
  <si>
    <t>№2019-08/732</t>
  </si>
  <si>
    <t>№2019-08/726</t>
  </si>
  <si>
    <t>№2019-08/724</t>
  </si>
  <si>
    <t>№2019-08/709</t>
  </si>
  <si>
    <t>№2019-11/616</t>
  </si>
  <si>
    <t>сч.15/0000397</t>
  </si>
  <si>
    <t>сч.15/0000222</t>
  </si>
  <si>
    <t>сч.3</t>
  </si>
  <si>
    <t>сч.045000у00001750</t>
  </si>
  <si>
    <t>сч.438</t>
  </si>
  <si>
    <t>сч.150</t>
  </si>
  <si>
    <t>сч.0000-000121</t>
  </si>
  <si>
    <t>сч.97</t>
  </si>
  <si>
    <t>сч.1</t>
  </si>
  <si>
    <t>сч.045000у00001601</t>
  </si>
  <si>
    <t>сч.19-04321009938</t>
  </si>
  <si>
    <t>сч.0000-000034</t>
  </si>
  <si>
    <t>сч.2</t>
  </si>
  <si>
    <t>сч.39</t>
  </si>
  <si>
    <t>сч.26</t>
  </si>
  <si>
    <t>сч.ЦРБ-000110</t>
  </si>
  <si>
    <t>сч.Аб-26352</t>
  </si>
  <si>
    <t>сч.Аб-26351</t>
  </si>
  <si>
    <t>сч.89</t>
  </si>
  <si>
    <t>сч.19-01061005370</t>
  </si>
  <si>
    <t>сч.19-01031006301</t>
  </si>
  <si>
    <t>сч.655000020389</t>
  </si>
  <si>
    <t>сч.655000009507</t>
  </si>
  <si>
    <t>сч.383</t>
  </si>
  <si>
    <t>сч.140</t>
  </si>
  <si>
    <t>сч.177</t>
  </si>
  <si>
    <t>сч.221</t>
  </si>
  <si>
    <t>сч.31</t>
  </si>
  <si>
    <t>сч.20</t>
  </si>
  <si>
    <t>сч.24</t>
  </si>
  <si>
    <t>сч.ОМ000120</t>
  </si>
  <si>
    <t>сч.261</t>
  </si>
  <si>
    <t>сч.85</t>
  </si>
  <si>
    <t>сч.00ГУ -000084</t>
  </si>
  <si>
    <t>сч.13</t>
  </si>
  <si>
    <t>№2019-08/848</t>
  </si>
  <si>
    <t>№2019-08/847</t>
  </si>
  <si>
    <t>№2019-08/844</t>
  </si>
  <si>
    <t xml:space="preserve">№2019-ЭУ14/840 </t>
  </si>
  <si>
    <t>№2019-11/836</t>
  </si>
  <si>
    <t>№2019-ЭУ7/802</t>
  </si>
  <si>
    <t>№2019-ЭУ4/791</t>
  </si>
  <si>
    <t>№2019-08/785</t>
  </si>
  <si>
    <t>№2019-ЭУ14/775</t>
  </si>
  <si>
    <t>№2019-03/760</t>
  </si>
  <si>
    <t>№2019-08/758</t>
  </si>
  <si>
    <t>№2019-ЭУ4/756</t>
  </si>
  <si>
    <t>№2019-ЭУ3/744</t>
  </si>
  <si>
    <t>№2019-ЭУ4/741</t>
  </si>
  <si>
    <t>№2019-ЭУ3/731</t>
  </si>
  <si>
    <t>№2019-11/728</t>
  </si>
  <si>
    <t>№2019-12/719</t>
  </si>
  <si>
    <t>№2019-ЭУ13/713</t>
  </si>
  <si>
    <t>№2019-ЭУ19/711</t>
  </si>
  <si>
    <t>№2019-08/710</t>
  </si>
  <si>
    <t>№2019-ЭУ5/708</t>
  </si>
  <si>
    <t>№2019-13/705</t>
  </si>
  <si>
    <t>№2019-11/680</t>
  </si>
  <si>
    <t>№2019-04/675</t>
  </si>
  <si>
    <t>№2019-02/657</t>
  </si>
  <si>
    <t>№2019-ЭУ10/655</t>
  </si>
  <si>
    <t>№2019-ЭУ17/647</t>
  </si>
  <si>
    <t>№2019-08/755</t>
  </si>
  <si>
    <t>№2019-04/632</t>
  </si>
  <si>
    <t>№2019-12/630</t>
  </si>
  <si>
    <t>№2019-08/625</t>
  </si>
  <si>
    <t>№2019-08/624</t>
  </si>
  <si>
    <t>№2019-ЭУ4/622</t>
  </si>
  <si>
    <t>№2019-ЭУ4/620</t>
  </si>
  <si>
    <t>№2019-ЭУ11/604</t>
  </si>
  <si>
    <t>№2019-04/795</t>
  </si>
  <si>
    <t>сч.З-259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</si>
</sst>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.0_р_._-;\-* #,##0.0_р_._-;_-* &quot;-&quot;??_р_._-;_-@_-"/>
    <numFmt numFmtId="177" formatCode="_-* #,##0.000_р_._-;\-* #,##0.000_р_._-;_-* &quot;-&quot;??_р_._-;_-@_-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,"/>
    <numFmt numFmtId="185" formatCode="0.0,"/>
    <numFmt numFmtId="186" formatCode="0.00,"/>
  </numFmts>
  <fonts count="49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 wrapText="1"/>
    </xf>
    <xf numFmtId="171" fontId="1" fillId="33" borderId="10" xfId="0" applyNumberFormat="1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84" fontId="47" fillId="33" borderId="10" xfId="0" applyNumberFormat="1" applyFont="1" applyFill="1" applyBorder="1" applyAlignment="1">
      <alignment horizontal="center" vertical="center" wrapText="1"/>
    </xf>
    <xf numFmtId="184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3" fillId="33" borderId="10" xfId="42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 vertical="center"/>
    </xf>
    <xf numFmtId="0" fontId="1" fillId="0" borderId="10" xfId="42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20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33" borderId="10" xfId="42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1" fontId="1" fillId="34" borderId="10" xfId="0" applyNumberFormat="1" applyFont="1" applyFill="1" applyBorder="1" applyAlignment="1">
      <alignment horizontal="center" vertical="center" wrapText="1"/>
    </xf>
    <xf numFmtId="17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kupki.gov.ru/223/purchase/public/purchase/info/common-info.html?regNumber=31907534952" TargetMode="External" /><Relationship Id="rId2" Type="http://schemas.openxmlformats.org/officeDocument/2006/relationships/hyperlink" Target="http://zakupki.gov.ru/223/purchase/public/purchase/info/common-info.html?regNumber=31907483060" TargetMode="External" /><Relationship Id="rId3" Type="http://schemas.openxmlformats.org/officeDocument/2006/relationships/hyperlink" Target="http://zakupki.gov.ru/223/purchase/public/purchase/info/common-info.html?regNumber=31907536685" TargetMode="External" /><Relationship Id="rId4" Type="http://schemas.openxmlformats.org/officeDocument/2006/relationships/hyperlink" Target="http://zakupki.gov.ru/223/purchase/public/purchase/info/common-info.html?regNumber=31907498735" TargetMode="External" /><Relationship Id="rId5" Type="http://schemas.openxmlformats.org/officeDocument/2006/relationships/hyperlink" Target="http://zakupki.gov.ru/223/purchase/public/purchase/info/common-info.html?regNumber=31907506365" TargetMode="External" /><Relationship Id="rId6" Type="http://schemas.openxmlformats.org/officeDocument/2006/relationships/hyperlink" Target="http://zakupki.gov.ru/223/purchase/public/purchase/info/common-info.html?regNumber=31907542929" TargetMode="External" /><Relationship Id="rId7" Type="http://schemas.openxmlformats.org/officeDocument/2006/relationships/hyperlink" Target="http://zakupki.gov.ru/223/purchase/public/purchase/info/common-info.html?regNumber=31907613947" TargetMode="External" /><Relationship Id="rId8" Type="http://schemas.openxmlformats.org/officeDocument/2006/relationships/hyperlink" Target="http://zakupki.gov.ru/223/purchase/public/purchase/info/common-info.html?regNumber=31907662303" TargetMode="External" /><Relationship Id="rId9" Type="http://schemas.openxmlformats.org/officeDocument/2006/relationships/hyperlink" Target="http://zakupki.gov.ru/223/purchase/public/purchase/info/common-info.html?regNumber=31907666103" TargetMode="External" /><Relationship Id="rId10" Type="http://schemas.openxmlformats.org/officeDocument/2006/relationships/hyperlink" Target="http://zakupki.gov.ru/223/purchase/public/purchase/info/common-info.html?regNumber=31907662332" TargetMode="External" /><Relationship Id="rId11" Type="http://schemas.openxmlformats.org/officeDocument/2006/relationships/hyperlink" Target="http://zakupki.gov.ru/223/purchase/public/purchase/info/common-info.html?regNumber=31907662251" TargetMode="External" /><Relationship Id="rId12" Type="http://schemas.openxmlformats.org/officeDocument/2006/relationships/hyperlink" Target="http://zakupki.gov.ru/223/purchase/public/purchase/info/common-info.html?regNumber=31907634832" TargetMode="External" /><Relationship Id="rId13" Type="http://schemas.openxmlformats.org/officeDocument/2006/relationships/hyperlink" Target="http://zakupki.gov.ru/223/purchase/public/purchase/info/common-info.html?regNumber=31907634815" TargetMode="External" /><Relationship Id="rId14" Type="http://schemas.openxmlformats.org/officeDocument/2006/relationships/hyperlink" Target="http://zakupki.gov.ru/223/purchase/public/purchase/info/common-info.html?regNumber=31907634789" TargetMode="External" /><Relationship Id="rId15" Type="http://schemas.openxmlformats.org/officeDocument/2006/relationships/hyperlink" Target="http://zakupki.gov.ru/223/purchase/public/purchase/info/common-info.html?regNumber=31907634736" TargetMode="External" /><Relationship Id="rId16" Type="http://schemas.openxmlformats.org/officeDocument/2006/relationships/hyperlink" Target="http://zakupki.gov.ru/223/purchase/public/purchase/info/common-info.html?regNumber=31907633659" TargetMode="External" /><Relationship Id="rId17" Type="http://schemas.openxmlformats.org/officeDocument/2006/relationships/hyperlink" Target="http://zakupki.gov.ru/223/purchase/public/purchase/info/common-info.html?regNumber=31907633629" TargetMode="External" /><Relationship Id="rId18" Type="http://schemas.openxmlformats.org/officeDocument/2006/relationships/hyperlink" Target="http://zakupki.gov.ru/223/purchase/public/purchase/info/common-info.html?regNumber=31907678121" TargetMode="External" /><Relationship Id="rId19" Type="http://schemas.openxmlformats.org/officeDocument/2006/relationships/hyperlink" Target="http://zakupki.gov.ru/223/purchase/public/purchase/info/common-info.html?regNumber=31907634876" TargetMode="External" /><Relationship Id="rId20" Type="http://schemas.openxmlformats.org/officeDocument/2006/relationships/hyperlink" Target="http://zakupki.gov.ru/223/purchase/public/purchase/info/common-info.html?regNumber=31907634860" TargetMode="External" /><Relationship Id="rId21" Type="http://schemas.openxmlformats.org/officeDocument/2006/relationships/hyperlink" Target="http://zakupki.gov.ru/223/purchase/public/purchase/info/common-info.html?regNumber=31907634845" TargetMode="External" /><Relationship Id="rId22" Type="http://schemas.openxmlformats.org/officeDocument/2006/relationships/hyperlink" Target="http://zakupki.gov.ru/223/purchase/public/purchase/info/common-info.html?regNumber=31907633711" TargetMode="External" /><Relationship Id="rId23" Type="http://schemas.openxmlformats.org/officeDocument/2006/relationships/hyperlink" Target="http://zakupki.gov.ru/223/purchase/public/purchase/info/common-info.html?regNumber=31907686396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97"/>
  <sheetViews>
    <sheetView tabSelected="1" zoomScale="70" zoomScaleNormal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E64" sqref="AE64"/>
    </sheetView>
  </sheetViews>
  <sheetFormatPr defaultColWidth="9.33203125" defaultRowHeight="11.25"/>
  <cols>
    <col min="1" max="1" width="6" style="1" customWidth="1"/>
    <col min="2" max="2" width="24.83203125" style="1" customWidth="1"/>
    <col min="3" max="6" width="9.33203125" style="1" customWidth="1"/>
    <col min="7" max="7" width="10.83203125" style="1" customWidth="1"/>
    <col min="8" max="12" width="9.33203125" style="1" customWidth="1"/>
    <col min="13" max="13" width="11.5" style="1" customWidth="1"/>
    <col min="14" max="14" width="18.16015625" style="1" customWidth="1"/>
    <col min="15" max="15" width="9.66015625" style="1" customWidth="1"/>
    <col min="16" max="16" width="40.33203125" style="1" customWidth="1"/>
    <col min="17" max="17" width="20.66015625" style="1" customWidth="1"/>
    <col min="18" max="18" width="12.83203125" style="6" customWidth="1"/>
    <col min="19" max="19" width="12.16015625" style="6" customWidth="1"/>
    <col min="20" max="20" width="14.5" style="6" bestFit="1" customWidth="1"/>
    <col min="21" max="21" width="26" style="1" customWidth="1"/>
    <col min="22" max="22" width="27.16015625" style="1" customWidth="1"/>
    <col min="23" max="23" width="15" style="1" customWidth="1"/>
    <col min="24" max="16384" width="9.33203125" style="1" customWidth="1"/>
  </cols>
  <sheetData>
    <row r="1" spans="18:22" ht="14.25">
      <c r="R1" s="49" t="s">
        <v>31</v>
      </c>
      <c r="S1" s="49"/>
      <c r="T1" s="49"/>
      <c r="U1" s="49"/>
      <c r="V1" s="49"/>
    </row>
    <row r="2" spans="18:22" ht="14.25">
      <c r="R2" s="49" t="s">
        <v>32</v>
      </c>
      <c r="S2" s="49"/>
      <c r="T2" s="49"/>
      <c r="U2" s="49"/>
      <c r="V2" s="49"/>
    </row>
    <row r="3" spans="1:22" ht="36.75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9.5" customHeight="1">
      <c r="A4" s="57" t="s">
        <v>54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6" spans="1:23" ht="12.75" customHeight="1">
      <c r="A6" s="54" t="s">
        <v>0</v>
      </c>
      <c r="B6" s="54" t="s">
        <v>2</v>
      </c>
      <c r="C6" s="46" t="s">
        <v>23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1" t="s">
        <v>24</v>
      </c>
      <c r="Q6" s="51" t="s">
        <v>25</v>
      </c>
      <c r="R6" s="51" t="s">
        <v>26</v>
      </c>
      <c r="S6" s="51" t="s">
        <v>27</v>
      </c>
      <c r="T6" s="51" t="s">
        <v>28</v>
      </c>
      <c r="U6" s="51" t="s">
        <v>29</v>
      </c>
      <c r="V6" s="60" t="s">
        <v>30</v>
      </c>
      <c r="W6" s="61"/>
    </row>
    <row r="7" spans="1:23" ht="11.25" customHeight="1">
      <c r="A7" s="55"/>
      <c r="B7" s="55"/>
      <c r="C7" s="46" t="s">
        <v>19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2" t="s">
        <v>20</v>
      </c>
      <c r="O7" s="43"/>
      <c r="P7" s="52"/>
      <c r="Q7" s="52"/>
      <c r="R7" s="52"/>
      <c r="S7" s="52"/>
      <c r="T7" s="52"/>
      <c r="U7" s="52"/>
      <c r="V7" s="62"/>
      <c r="W7" s="63"/>
    </row>
    <row r="8" spans="1:23" ht="21" customHeight="1">
      <c r="A8" s="55"/>
      <c r="B8" s="55"/>
      <c r="C8" s="46" t="s">
        <v>18</v>
      </c>
      <c r="D8" s="46"/>
      <c r="E8" s="46"/>
      <c r="F8" s="46"/>
      <c r="G8" s="46"/>
      <c r="H8" s="46"/>
      <c r="I8" s="46"/>
      <c r="J8" s="46"/>
      <c r="K8" s="46"/>
      <c r="L8" s="46"/>
      <c r="M8" s="48" t="s">
        <v>17</v>
      </c>
      <c r="N8" s="44"/>
      <c r="O8" s="45"/>
      <c r="P8" s="52"/>
      <c r="Q8" s="52"/>
      <c r="R8" s="52"/>
      <c r="S8" s="52"/>
      <c r="T8" s="52"/>
      <c r="U8" s="52"/>
      <c r="V8" s="62"/>
      <c r="W8" s="63"/>
    </row>
    <row r="9" spans="1:23" s="2" customFormat="1" ht="67.5" customHeight="1">
      <c r="A9" s="55"/>
      <c r="B9" s="55"/>
      <c r="C9" s="48" t="s">
        <v>4</v>
      </c>
      <c r="D9" s="48"/>
      <c r="E9" s="48"/>
      <c r="F9" s="48" t="s">
        <v>7</v>
      </c>
      <c r="G9" s="48"/>
      <c r="H9" s="48"/>
      <c r="I9" s="48" t="s">
        <v>11</v>
      </c>
      <c r="J9" s="48"/>
      <c r="K9" s="48" t="s">
        <v>12</v>
      </c>
      <c r="L9" s="48"/>
      <c r="M9" s="48"/>
      <c r="N9" s="47" t="s">
        <v>22</v>
      </c>
      <c r="O9" s="47" t="s">
        <v>21</v>
      </c>
      <c r="P9" s="52"/>
      <c r="Q9" s="52"/>
      <c r="R9" s="52"/>
      <c r="S9" s="52"/>
      <c r="T9" s="52"/>
      <c r="U9" s="52"/>
      <c r="V9" s="62"/>
      <c r="W9" s="63"/>
    </row>
    <row r="10" spans="1:23" s="4" customFormat="1" ht="125.25">
      <c r="A10" s="56"/>
      <c r="B10" s="56"/>
      <c r="C10" s="3" t="s">
        <v>3</v>
      </c>
      <c r="D10" s="3" t="s">
        <v>5</v>
      </c>
      <c r="E10" s="3" t="s">
        <v>6</v>
      </c>
      <c r="F10" s="3" t="s">
        <v>8</v>
      </c>
      <c r="G10" s="3" t="s">
        <v>9</v>
      </c>
      <c r="H10" s="3" t="s">
        <v>10</v>
      </c>
      <c r="I10" s="3" t="s">
        <v>13</v>
      </c>
      <c r="J10" s="3" t="s">
        <v>14</v>
      </c>
      <c r="K10" s="3" t="s">
        <v>15</v>
      </c>
      <c r="L10" s="3" t="s">
        <v>16</v>
      </c>
      <c r="M10" s="48"/>
      <c r="N10" s="47"/>
      <c r="O10" s="47"/>
      <c r="P10" s="53"/>
      <c r="Q10" s="53"/>
      <c r="R10" s="53"/>
      <c r="S10" s="53"/>
      <c r="T10" s="53"/>
      <c r="U10" s="53"/>
      <c r="V10" s="64"/>
      <c r="W10" s="65"/>
    </row>
    <row r="11" spans="1:23" s="6" customFormat="1" ht="14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8">
        <v>22</v>
      </c>
      <c r="W11" s="59"/>
    </row>
    <row r="12" spans="1:23" s="9" customFormat="1" ht="30">
      <c r="A12" s="67" t="s">
        <v>33</v>
      </c>
      <c r="B12" s="68" t="s">
        <v>34</v>
      </c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spans="1:23" s="9" customFormat="1" ht="28.5">
      <c r="A13" s="5">
        <v>1</v>
      </c>
      <c r="B13" s="10">
        <v>43544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11" t="s">
        <v>39</v>
      </c>
      <c r="O13" s="8"/>
      <c r="P13" s="10" t="s">
        <v>55</v>
      </c>
      <c r="Q13" s="12">
        <f>T13</f>
        <v>4585.81</v>
      </c>
      <c r="R13" s="13" t="s">
        <v>56</v>
      </c>
      <c r="S13" s="13">
        <v>1</v>
      </c>
      <c r="T13" s="12">
        <v>4585.81</v>
      </c>
      <c r="U13" s="10" t="s">
        <v>57</v>
      </c>
      <c r="V13" s="10" t="s">
        <v>320</v>
      </c>
      <c r="W13" s="5" t="s">
        <v>58</v>
      </c>
    </row>
    <row r="14" spans="1:23" s="9" customFormat="1" ht="28.5">
      <c r="A14" s="5">
        <v>2</v>
      </c>
      <c r="B14" s="10">
        <v>43538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11" t="s">
        <v>39</v>
      </c>
      <c r="O14" s="8"/>
      <c r="P14" s="10" t="s">
        <v>55</v>
      </c>
      <c r="Q14" s="12">
        <f>T14</f>
        <v>11985</v>
      </c>
      <c r="R14" s="13" t="s">
        <v>56</v>
      </c>
      <c r="S14" s="13">
        <v>1</v>
      </c>
      <c r="T14" s="12">
        <v>11985</v>
      </c>
      <c r="U14" s="10" t="s">
        <v>57</v>
      </c>
      <c r="V14" s="10" t="s">
        <v>321</v>
      </c>
      <c r="W14" s="5" t="s">
        <v>59</v>
      </c>
    </row>
    <row r="15" spans="1:23" s="9" customFormat="1" ht="28.5">
      <c r="A15" s="5">
        <v>3</v>
      </c>
      <c r="B15" s="10">
        <v>43538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11" t="s">
        <v>39</v>
      </c>
      <c r="O15" s="8"/>
      <c r="P15" s="10" t="s">
        <v>55</v>
      </c>
      <c r="Q15" s="12">
        <f aca="true" t="shared" si="0" ref="Q15:Q61">T15</f>
        <v>2888</v>
      </c>
      <c r="R15" s="13" t="s">
        <v>56</v>
      </c>
      <c r="S15" s="13">
        <v>1</v>
      </c>
      <c r="T15" s="12">
        <v>2888</v>
      </c>
      <c r="U15" s="10" t="s">
        <v>57</v>
      </c>
      <c r="V15" s="10" t="s">
        <v>322</v>
      </c>
      <c r="W15" s="5" t="s">
        <v>59</v>
      </c>
    </row>
    <row r="16" spans="1:23" s="9" customFormat="1" ht="28.5">
      <c r="A16" s="5">
        <v>4</v>
      </c>
      <c r="B16" s="10">
        <v>43538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11" t="s">
        <v>39</v>
      </c>
      <c r="O16" s="8"/>
      <c r="P16" s="10" t="s">
        <v>55</v>
      </c>
      <c r="Q16" s="12">
        <f t="shared" si="0"/>
        <v>1021</v>
      </c>
      <c r="R16" s="13" t="s">
        <v>56</v>
      </c>
      <c r="S16" s="13">
        <v>1</v>
      </c>
      <c r="T16" s="12">
        <v>1021</v>
      </c>
      <c r="U16" s="10" t="s">
        <v>57</v>
      </c>
      <c r="V16" s="10" t="s">
        <v>323</v>
      </c>
      <c r="W16" s="5" t="s">
        <v>59</v>
      </c>
    </row>
    <row r="17" spans="1:23" s="9" customFormat="1" ht="28.5">
      <c r="A17" s="5">
        <v>5</v>
      </c>
      <c r="B17" s="10">
        <v>43538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11" t="s">
        <v>39</v>
      </c>
      <c r="O17" s="8"/>
      <c r="P17" s="10" t="s">
        <v>55</v>
      </c>
      <c r="Q17" s="12">
        <f t="shared" si="0"/>
        <v>4597</v>
      </c>
      <c r="R17" s="13" t="s">
        <v>56</v>
      </c>
      <c r="S17" s="13">
        <v>1</v>
      </c>
      <c r="T17" s="12">
        <v>4597</v>
      </c>
      <c r="U17" s="10" t="s">
        <v>57</v>
      </c>
      <c r="V17" s="10" t="s">
        <v>324</v>
      </c>
      <c r="W17" s="5" t="s">
        <v>59</v>
      </c>
    </row>
    <row r="18" spans="1:23" s="9" customFormat="1" ht="28.5">
      <c r="A18" s="5">
        <v>6</v>
      </c>
      <c r="B18" s="10">
        <v>43538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11" t="s">
        <v>39</v>
      </c>
      <c r="O18" s="8"/>
      <c r="P18" s="10" t="s">
        <v>55</v>
      </c>
      <c r="Q18" s="12">
        <f t="shared" si="0"/>
        <v>8989</v>
      </c>
      <c r="R18" s="13" t="s">
        <v>56</v>
      </c>
      <c r="S18" s="13">
        <v>1</v>
      </c>
      <c r="T18" s="12">
        <v>8989</v>
      </c>
      <c r="U18" s="10" t="s">
        <v>57</v>
      </c>
      <c r="V18" s="10" t="s">
        <v>325</v>
      </c>
      <c r="W18" s="5" t="s">
        <v>59</v>
      </c>
    </row>
    <row r="19" spans="1:23" s="9" customFormat="1" ht="28.5">
      <c r="A19" s="5">
        <v>7</v>
      </c>
      <c r="B19" s="10">
        <v>43538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11" t="s">
        <v>39</v>
      </c>
      <c r="O19" s="8"/>
      <c r="P19" s="10" t="s">
        <v>55</v>
      </c>
      <c r="Q19" s="12">
        <f t="shared" si="0"/>
        <v>15450</v>
      </c>
      <c r="R19" s="13" t="s">
        <v>56</v>
      </c>
      <c r="S19" s="13">
        <v>1</v>
      </c>
      <c r="T19" s="12">
        <v>15450</v>
      </c>
      <c r="U19" s="10" t="s">
        <v>57</v>
      </c>
      <c r="V19" s="10" t="s">
        <v>326</v>
      </c>
      <c r="W19" s="5" t="s">
        <v>59</v>
      </c>
    </row>
    <row r="20" spans="1:23" s="9" customFormat="1" ht="28.5">
      <c r="A20" s="5">
        <v>8</v>
      </c>
      <c r="B20" s="10">
        <v>43538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11" t="s">
        <v>39</v>
      </c>
      <c r="O20" s="8"/>
      <c r="P20" s="10" t="s">
        <v>55</v>
      </c>
      <c r="Q20" s="12">
        <f t="shared" si="0"/>
        <v>2679</v>
      </c>
      <c r="R20" s="13" t="s">
        <v>56</v>
      </c>
      <c r="S20" s="13">
        <v>1</v>
      </c>
      <c r="T20" s="12">
        <v>2679</v>
      </c>
      <c r="U20" s="10" t="s">
        <v>57</v>
      </c>
      <c r="V20" s="10" t="s">
        <v>327</v>
      </c>
      <c r="W20" s="5" t="s">
        <v>59</v>
      </c>
    </row>
    <row r="21" spans="1:23" s="9" customFormat="1" ht="28.5">
      <c r="A21" s="5">
        <v>9</v>
      </c>
      <c r="B21" s="10">
        <v>43538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11" t="s">
        <v>39</v>
      </c>
      <c r="O21" s="8"/>
      <c r="P21" s="10" t="s">
        <v>55</v>
      </c>
      <c r="Q21" s="12">
        <f t="shared" si="0"/>
        <v>3549</v>
      </c>
      <c r="R21" s="13" t="s">
        <v>56</v>
      </c>
      <c r="S21" s="13">
        <v>1</v>
      </c>
      <c r="T21" s="12">
        <v>3549</v>
      </c>
      <c r="U21" s="10" t="s">
        <v>57</v>
      </c>
      <c r="V21" s="10" t="s">
        <v>328</v>
      </c>
      <c r="W21" s="5" t="s">
        <v>59</v>
      </c>
    </row>
    <row r="22" spans="1:23" s="9" customFormat="1" ht="28.5">
      <c r="A22" s="5">
        <v>10</v>
      </c>
      <c r="B22" s="10">
        <v>43538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11" t="s">
        <v>39</v>
      </c>
      <c r="O22" s="8"/>
      <c r="P22" s="10" t="s">
        <v>55</v>
      </c>
      <c r="Q22" s="12">
        <f t="shared" si="0"/>
        <v>2781</v>
      </c>
      <c r="R22" s="13" t="s">
        <v>56</v>
      </c>
      <c r="S22" s="13">
        <v>1</v>
      </c>
      <c r="T22" s="12">
        <v>2781</v>
      </c>
      <c r="U22" s="10" t="s">
        <v>57</v>
      </c>
      <c r="V22" s="10" t="s">
        <v>329</v>
      </c>
      <c r="W22" s="5" t="s">
        <v>59</v>
      </c>
    </row>
    <row r="23" spans="1:23" s="9" customFormat="1" ht="28.5">
      <c r="A23" s="5">
        <v>11</v>
      </c>
      <c r="B23" s="10">
        <v>43538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11" t="s">
        <v>39</v>
      </c>
      <c r="O23" s="8"/>
      <c r="P23" s="10" t="s">
        <v>55</v>
      </c>
      <c r="Q23" s="12">
        <f t="shared" si="0"/>
        <v>18179</v>
      </c>
      <c r="R23" s="13" t="s">
        <v>56</v>
      </c>
      <c r="S23" s="13">
        <v>1</v>
      </c>
      <c r="T23" s="12">
        <v>18179</v>
      </c>
      <c r="U23" s="10" t="s">
        <v>57</v>
      </c>
      <c r="V23" s="10" t="s">
        <v>330</v>
      </c>
      <c r="W23" s="5" t="s">
        <v>59</v>
      </c>
    </row>
    <row r="24" spans="1:23" s="9" customFormat="1" ht="28.5">
      <c r="A24" s="5">
        <v>12</v>
      </c>
      <c r="B24" s="10">
        <v>43538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11" t="s">
        <v>39</v>
      </c>
      <c r="O24" s="8"/>
      <c r="P24" s="10" t="s">
        <v>55</v>
      </c>
      <c r="Q24" s="12">
        <f t="shared" si="0"/>
        <v>4859</v>
      </c>
      <c r="R24" s="13" t="s">
        <v>56</v>
      </c>
      <c r="S24" s="13">
        <v>1</v>
      </c>
      <c r="T24" s="12">
        <v>4859</v>
      </c>
      <c r="U24" s="10" t="s">
        <v>57</v>
      </c>
      <c r="V24" s="10" t="s">
        <v>331</v>
      </c>
      <c r="W24" s="5" t="s">
        <v>59</v>
      </c>
    </row>
    <row r="25" spans="1:23" s="9" customFormat="1" ht="28.5">
      <c r="A25" s="5">
        <v>13</v>
      </c>
      <c r="B25" s="10">
        <v>43538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11" t="s">
        <v>39</v>
      </c>
      <c r="O25" s="8"/>
      <c r="P25" s="10" t="s">
        <v>55</v>
      </c>
      <c r="Q25" s="12">
        <f t="shared" si="0"/>
        <v>3717</v>
      </c>
      <c r="R25" s="13" t="s">
        <v>56</v>
      </c>
      <c r="S25" s="13">
        <v>1</v>
      </c>
      <c r="T25" s="12">
        <v>3717</v>
      </c>
      <c r="U25" s="10" t="s">
        <v>57</v>
      </c>
      <c r="V25" s="10" t="s">
        <v>332</v>
      </c>
      <c r="W25" s="5" t="s">
        <v>59</v>
      </c>
    </row>
    <row r="26" spans="1:23" s="9" customFormat="1" ht="28.5">
      <c r="A26" s="5">
        <v>14</v>
      </c>
      <c r="B26" s="10">
        <v>43538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11" t="s">
        <v>39</v>
      </c>
      <c r="O26" s="8"/>
      <c r="P26" s="10" t="s">
        <v>55</v>
      </c>
      <c r="Q26" s="12">
        <f t="shared" si="0"/>
        <v>2086</v>
      </c>
      <c r="R26" s="13" t="s">
        <v>56</v>
      </c>
      <c r="S26" s="13">
        <v>1</v>
      </c>
      <c r="T26" s="12">
        <v>2086</v>
      </c>
      <c r="U26" s="10" t="s">
        <v>57</v>
      </c>
      <c r="V26" s="10" t="s">
        <v>333</v>
      </c>
      <c r="W26" s="5" t="s">
        <v>59</v>
      </c>
    </row>
    <row r="27" spans="1:23" s="9" customFormat="1" ht="28.5">
      <c r="A27" s="5">
        <v>15</v>
      </c>
      <c r="B27" s="10">
        <v>43538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11" t="s">
        <v>39</v>
      </c>
      <c r="O27" s="8"/>
      <c r="P27" s="10" t="s">
        <v>55</v>
      </c>
      <c r="Q27" s="12">
        <f t="shared" si="0"/>
        <v>2504</v>
      </c>
      <c r="R27" s="13" t="s">
        <v>56</v>
      </c>
      <c r="S27" s="13">
        <v>1</v>
      </c>
      <c r="T27" s="12">
        <v>2504</v>
      </c>
      <c r="U27" s="10" t="s">
        <v>57</v>
      </c>
      <c r="V27" s="10" t="s">
        <v>334</v>
      </c>
      <c r="W27" s="5" t="s">
        <v>59</v>
      </c>
    </row>
    <row r="28" spans="1:23" s="9" customFormat="1" ht="28.5">
      <c r="A28" s="5">
        <v>16</v>
      </c>
      <c r="B28" s="10">
        <v>43538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11" t="s">
        <v>39</v>
      </c>
      <c r="O28" s="8"/>
      <c r="P28" s="10" t="s">
        <v>55</v>
      </c>
      <c r="Q28" s="12">
        <f t="shared" si="0"/>
        <v>4998</v>
      </c>
      <c r="R28" s="13" t="s">
        <v>56</v>
      </c>
      <c r="S28" s="13">
        <v>1</v>
      </c>
      <c r="T28" s="12">
        <v>4998</v>
      </c>
      <c r="U28" s="10" t="s">
        <v>57</v>
      </c>
      <c r="V28" s="10" t="s">
        <v>335</v>
      </c>
      <c r="W28" s="5" t="s">
        <v>59</v>
      </c>
    </row>
    <row r="29" spans="1:23" s="9" customFormat="1" ht="28.5">
      <c r="A29" s="5">
        <v>17</v>
      </c>
      <c r="B29" s="10">
        <v>43538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11" t="s">
        <v>39</v>
      </c>
      <c r="O29" s="8"/>
      <c r="P29" s="10" t="s">
        <v>55</v>
      </c>
      <c r="Q29" s="12">
        <f t="shared" si="0"/>
        <v>4019</v>
      </c>
      <c r="R29" s="13" t="s">
        <v>56</v>
      </c>
      <c r="S29" s="13">
        <v>1</v>
      </c>
      <c r="T29" s="12">
        <v>4019</v>
      </c>
      <c r="U29" s="10" t="s">
        <v>57</v>
      </c>
      <c r="V29" s="10" t="s">
        <v>336</v>
      </c>
      <c r="W29" s="5" t="s">
        <v>59</v>
      </c>
    </row>
    <row r="30" spans="1:23" s="9" customFormat="1" ht="28.5">
      <c r="A30" s="5">
        <v>18</v>
      </c>
      <c r="B30" s="10">
        <v>43538</v>
      </c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11" t="s">
        <v>39</v>
      </c>
      <c r="O30" s="8"/>
      <c r="P30" s="10" t="s">
        <v>55</v>
      </c>
      <c r="Q30" s="12">
        <f t="shared" si="0"/>
        <v>73317</v>
      </c>
      <c r="R30" s="13" t="s">
        <v>56</v>
      </c>
      <c r="S30" s="13">
        <v>1</v>
      </c>
      <c r="T30" s="12">
        <v>73317</v>
      </c>
      <c r="U30" s="10" t="s">
        <v>57</v>
      </c>
      <c r="V30" s="10" t="s">
        <v>337</v>
      </c>
      <c r="W30" s="5" t="s">
        <v>59</v>
      </c>
    </row>
    <row r="31" spans="1:23" s="9" customFormat="1" ht="28.5">
      <c r="A31" s="5">
        <v>19</v>
      </c>
      <c r="B31" s="10">
        <v>43538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11" t="s">
        <v>39</v>
      </c>
      <c r="O31" s="8"/>
      <c r="P31" s="10" t="s">
        <v>55</v>
      </c>
      <c r="Q31" s="12">
        <f t="shared" si="0"/>
        <v>1761</v>
      </c>
      <c r="R31" s="13" t="s">
        <v>56</v>
      </c>
      <c r="S31" s="13">
        <v>1</v>
      </c>
      <c r="T31" s="12">
        <v>1761</v>
      </c>
      <c r="U31" s="10" t="s">
        <v>57</v>
      </c>
      <c r="V31" s="10" t="s">
        <v>338</v>
      </c>
      <c r="W31" s="5" t="s">
        <v>59</v>
      </c>
    </row>
    <row r="32" spans="1:23" s="9" customFormat="1" ht="28.5">
      <c r="A32" s="5">
        <v>20</v>
      </c>
      <c r="B32" s="10">
        <v>43538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11" t="s">
        <v>39</v>
      </c>
      <c r="O32" s="8"/>
      <c r="P32" s="10" t="s">
        <v>55</v>
      </c>
      <c r="Q32" s="12">
        <f t="shared" si="0"/>
        <v>22108</v>
      </c>
      <c r="R32" s="13" t="s">
        <v>56</v>
      </c>
      <c r="S32" s="13">
        <v>1</v>
      </c>
      <c r="T32" s="12">
        <v>22108</v>
      </c>
      <c r="U32" s="10" t="s">
        <v>57</v>
      </c>
      <c r="V32" s="10" t="s">
        <v>339</v>
      </c>
      <c r="W32" s="5" t="s">
        <v>59</v>
      </c>
    </row>
    <row r="33" spans="1:23" s="9" customFormat="1" ht="28.5">
      <c r="A33" s="5">
        <v>21</v>
      </c>
      <c r="B33" s="10">
        <v>43538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11" t="s">
        <v>39</v>
      </c>
      <c r="O33" s="8"/>
      <c r="P33" s="10" t="s">
        <v>55</v>
      </c>
      <c r="Q33" s="12">
        <f t="shared" si="0"/>
        <v>4409</v>
      </c>
      <c r="R33" s="13" t="s">
        <v>56</v>
      </c>
      <c r="S33" s="13">
        <v>1</v>
      </c>
      <c r="T33" s="12">
        <v>4409</v>
      </c>
      <c r="U33" s="10" t="s">
        <v>57</v>
      </c>
      <c r="V33" s="10" t="s">
        <v>340</v>
      </c>
      <c r="W33" s="5" t="s">
        <v>59</v>
      </c>
    </row>
    <row r="34" spans="1:23" s="9" customFormat="1" ht="28.5">
      <c r="A34" s="5">
        <v>22</v>
      </c>
      <c r="B34" s="10">
        <v>43538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11" t="s">
        <v>39</v>
      </c>
      <c r="O34" s="8"/>
      <c r="P34" s="10" t="s">
        <v>55</v>
      </c>
      <c r="Q34" s="12">
        <f t="shared" si="0"/>
        <v>1320</v>
      </c>
      <c r="R34" s="13" t="s">
        <v>56</v>
      </c>
      <c r="S34" s="13">
        <v>1</v>
      </c>
      <c r="T34" s="12">
        <v>1320</v>
      </c>
      <c r="U34" s="10" t="s">
        <v>57</v>
      </c>
      <c r="V34" s="10" t="s">
        <v>341</v>
      </c>
      <c r="W34" s="5" t="s">
        <v>59</v>
      </c>
    </row>
    <row r="35" spans="1:23" s="9" customFormat="1" ht="28.5">
      <c r="A35" s="5">
        <v>23</v>
      </c>
      <c r="B35" s="10">
        <v>43538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/>
      <c r="N35" s="11" t="s">
        <v>39</v>
      </c>
      <c r="O35" s="8"/>
      <c r="P35" s="10" t="s">
        <v>55</v>
      </c>
      <c r="Q35" s="12">
        <f t="shared" si="0"/>
        <v>778</v>
      </c>
      <c r="R35" s="13" t="s">
        <v>56</v>
      </c>
      <c r="S35" s="13">
        <v>1</v>
      </c>
      <c r="T35" s="12">
        <v>778</v>
      </c>
      <c r="U35" s="10" t="s">
        <v>57</v>
      </c>
      <c r="V35" s="10" t="s">
        <v>342</v>
      </c>
      <c r="W35" s="5" t="s">
        <v>59</v>
      </c>
    </row>
    <row r="36" spans="1:23" s="9" customFormat="1" ht="28.5">
      <c r="A36" s="5">
        <v>24</v>
      </c>
      <c r="B36" s="10">
        <v>43538</v>
      </c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11" t="s">
        <v>39</v>
      </c>
      <c r="O36" s="8"/>
      <c r="P36" s="10" t="s">
        <v>55</v>
      </c>
      <c r="Q36" s="12">
        <f t="shared" si="0"/>
        <v>5867</v>
      </c>
      <c r="R36" s="13" t="s">
        <v>56</v>
      </c>
      <c r="S36" s="13">
        <v>1</v>
      </c>
      <c r="T36" s="12">
        <v>5867</v>
      </c>
      <c r="U36" s="10" t="s">
        <v>57</v>
      </c>
      <c r="V36" s="10" t="s">
        <v>343</v>
      </c>
      <c r="W36" s="5" t="s">
        <v>59</v>
      </c>
    </row>
    <row r="37" spans="1:23" s="9" customFormat="1" ht="28.5">
      <c r="A37" s="5">
        <v>25</v>
      </c>
      <c r="B37" s="10">
        <v>43538</v>
      </c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11" t="s">
        <v>39</v>
      </c>
      <c r="O37" s="8"/>
      <c r="P37" s="10" t="s">
        <v>55</v>
      </c>
      <c r="Q37" s="12">
        <f t="shared" si="0"/>
        <v>2856</v>
      </c>
      <c r="R37" s="13" t="s">
        <v>56</v>
      </c>
      <c r="S37" s="13">
        <v>1</v>
      </c>
      <c r="T37" s="12">
        <v>2856</v>
      </c>
      <c r="U37" s="10" t="s">
        <v>57</v>
      </c>
      <c r="V37" s="10" t="s">
        <v>344</v>
      </c>
      <c r="W37" s="5" t="s">
        <v>59</v>
      </c>
    </row>
    <row r="38" spans="1:23" s="9" customFormat="1" ht="28.5">
      <c r="A38" s="5">
        <v>26</v>
      </c>
      <c r="B38" s="10">
        <v>43538</v>
      </c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11" t="s">
        <v>39</v>
      </c>
      <c r="O38" s="8"/>
      <c r="P38" s="10" t="s">
        <v>55</v>
      </c>
      <c r="Q38" s="12">
        <f t="shared" si="0"/>
        <v>16128</v>
      </c>
      <c r="R38" s="13" t="s">
        <v>56</v>
      </c>
      <c r="S38" s="13">
        <v>1</v>
      </c>
      <c r="T38" s="12">
        <v>16128</v>
      </c>
      <c r="U38" s="10" t="s">
        <v>57</v>
      </c>
      <c r="V38" s="10" t="s">
        <v>345</v>
      </c>
      <c r="W38" s="5" t="s">
        <v>59</v>
      </c>
    </row>
    <row r="39" spans="1:23" s="9" customFormat="1" ht="28.5">
      <c r="A39" s="5">
        <v>27</v>
      </c>
      <c r="B39" s="10">
        <v>43538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11" t="s">
        <v>39</v>
      </c>
      <c r="O39" s="8"/>
      <c r="P39" s="10" t="s">
        <v>55</v>
      </c>
      <c r="Q39" s="12">
        <f t="shared" si="0"/>
        <v>766</v>
      </c>
      <c r="R39" s="13" t="s">
        <v>56</v>
      </c>
      <c r="S39" s="13">
        <v>1</v>
      </c>
      <c r="T39" s="12">
        <v>766</v>
      </c>
      <c r="U39" s="10" t="s">
        <v>57</v>
      </c>
      <c r="V39" s="10" t="s">
        <v>346</v>
      </c>
      <c r="W39" s="5" t="s">
        <v>59</v>
      </c>
    </row>
    <row r="40" spans="1:23" s="9" customFormat="1" ht="28.5">
      <c r="A40" s="5">
        <v>28</v>
      </c>
      <c r="B40" s="10">
        <v>43538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11" t="s">
        <v>39</v>
      </c>
      <c r="O40" s="8"/>
      <c r="P40" s="10" t="s">
        <v>55</v>
      </c>
      <c r="Q40" s="12">
        <f t="shared" si="0"/>
        <v>1038</v>
      </c>
      <c r="R40" s="13" t="s">
        <v>56</v>
      </c>
      <c r="S40" s="13">
        <v>1</v>
      </c>
      <c r="T40" s="12">
        <v>1038</v>
      </c>
      <c r="U40" s="10" t="s">
        <v>57</v>
      </c>
      <c r="V40" s="10" t="s">
        <v>347</v>
      </c>
      <c r="W40" s="5" t="s">
        <v>59</v>
      </c>
    </row>
    <row r="41" spans="1:23" s="9" customFormat="1" ht="28.5">
      <c r="A41" s="5">
        <v>29</v>
      </c>
      <c r="B41" s="10">
        <v>43538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11" t="s">
        <v>39</v>
      </c>
      <c r="O41" s="8"/>
      <c r="P41" s="10" t="s">
        <v>55</v>
      </c>
      <c r="Q41" s="12">
        <f t="shared" si="0"/>
        <v>21841</v>
      </c>
      <c r="R41" s="13" t="s">
        <v>56</v>
      </c>
      <c r="S41" s="13">
        <v>1</v>
      </c>
      <c r="T41" s="12">
        <v>21841</v>
      </c>
      <c r="U41" s="10" t="s">
        <v>57</v>
      </c>
      <c r="V41" s="10" t="s">
        <v>348</v>
      </c>
      <c r="W41" s="5" t="s">
        <v>59</v>
      </c>
    </row>
    <row r="42" spans="1:23" s="9" customFormat="1" ht="28.5">
      <c r="A42" s="5">
        <v>30</v>
      </c>
      <c r="B42" s="10">
        <v>43538</v>
      </c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11" t="s">
        <v>39</v>
      </c>
      <c r="O42" s="8"/>
      <c r="P42" s="10" t="s">
        <v>55</v>
      </c>
      <c r="Q42" s="12">
        <f t="shared" si="0"/>
        <v>4146</v>
      </c>
      <c r="R42" s="13" t="s">
        <v>56</v>
      </c>
      <c r="S42" s="13">
        <v>1</v>
      </c>
      <c r="T42" s="12">
        <v>4146</v>
      </c>
      <c r="U42" s="10" t="s">
        <v>57</v>
      </c>
      <c r="V42" s="10" t="s">
        <v>349</v>
      </c>
      <c r="W42" s="5" t="s">
        <v>59</v>
      </c>
    </row>
    <row r="43" spans="1:23" s="9" customFormat="1" ht="28.5">
      <c r="A43" s="5">
        <v>31</v>
      </c>
      <c r="B43" s="10">
        <v>43538</v>
      </c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11" t="s">
        <v>39</v>
      </c>
      <c r="O43" s="8"/>
      <c r="P43" s="10" t="s">
        <v>55</v>
      </c>
      <c r="Q43" s="12">
        <f t="shared" si="0"/>
        <v>3109</v>
      </c>
      <c r="R43" s="13" t="s">
        <v>56</v>
      </c>
      <c r="S43" s="13">
        <v>1</v>
      </c>
      <c r="T43" s="12">
        <v>3109</v>
      </c>
      <c r="U43" s="10" t="s">
        <v>57</v>
      </c>
      <c r="V43" s="10" t="s">
        <v>350</v>
      </c>
      <c r="W43" s="5" t="s">
        <v>59</v>
      </c>
    </row>
    <row r="44" spans="1:23" s="9" customFormat="1" ht="28.5">
      <c r="A44" s="5">
        <v>32</v>
      </c>
      <c r="B44" s="10">
        <v>43538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11" t="s">
        <v>39</v>
      </c>
      <c r="O44" s="8"/>
      <c r="P44" s="10" t="s">
        <v>55</v>
      </c>
      <c r="Q44" s="12">
        <f t="shared" si="0"/>
        <v>1536</v>
      </c>
      <c r="R44" s="13" t="s">
        <v>56</v>
      </c>
      <c r="S44" s="13">
        <v>1</v>
      </c>
      <c r="T44" s="12">
        <v>1536</v>
      </c>
      <c r="U44" s="10" t="s">
        <v>57</v>
      </c>
      <c r="V44" s="10" t="s">
        <v>351</v>
      </c>
      <c r="W44" s="5" t="s">
        <v>59</v>
      </c>
    </row>
    <row r="45" spans="1:23" s="9" customFormat="1" ht="28.5">
      <c r="A45" s="5">
        <v>33</v>
      </c>
      <c r="B45" s="10">
        <v>43538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11" t="s">
        <v>39</v>
      </c>
      <c r="O45" s="8"/>
      <c r="P45" s="10" t="s">
        <v>55</v>
      </c>
      <c r="Q45" s="12">
        <f t="shared" si="0"/>
        <v>1152</v>
      </c>
      <c r="R45" s="13" t="s">
        <v>56</v>
      </c>
      <c r="S45" s="13">
        <v>1</v>
      </c>
      <c r="T45" s="12">
        <v>1152</v>
      </c>
      <c r="U45" s="10" t="s">
        <v>57</v>
      </c>
      <c r="V45" s="10" t="s">
        <v>352</v>
      </c>
      <c r="W45" s="5" t="s">
        <v>59</v>
      </c>
    </row>
    <row r="46" spans="1:23" s="9" customFormat="1" ht="28.5">
      <c r="A46" s="5">
        <v>34</v>
      </c>
      <c r="B46" s="10">
        <v>43538</v>
      </c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11" t="s">
        <v>39</v>
      </c>
      <c r="O46" s="8"/>
      <c r="P46" s="10" t="s">
        <v>55</v>
      </c>
      <c r="Q46" s="12">
        <f t="shared" si="0"/>
        <v>233</v>
      </c>
      <c r="R46" s="13" t="s">
        <v>56</v>
      </c>
      <c r="S46" s="13">
        <v>1</v>
      </c>
      <c r="T46" s="12">
        <v>233</v>
      </c>
      <c r="U46" s="10" t="s">
        <v>57</v>
      </c>
      <c r="V46" s="10" t="s">
        <v>353</v>
      </c>
      <c r="W46" s="5" t="s">
        <v>59</v>
      </c>
    </row>
    <row r="47" spans="1:23" s="9" customFormat="1" ht="28.5">
      <c r="A47" s="5">
        <v>35</v>
      </c>
      <c r="B47" s="10">
        <v>43538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11" t="s">
        <v>39</v>
      </c>
      <c r="O47" s="8"/>
      <c r="P47" s="10" t="s">
        <v>55</v>
      </c>
      <c r="Q47" s="12">
        <f t="shared" si="0"/>
        <v>666.25</v>
      </c>
      <c r="R47" s="13" t="s">
        <v>56</v>
      </c>
      <c r="S47" s="13">
        <v>1</v>
      </c>
      <c r="T47" s="12">
        <v>666.25</v>
      </c>
      <c r="U47" s="10" t="s">
        <v>57</v>
      </c>
      <c r="V47" s="10" t="s">
        <v>354</v>
      </c>
      <c r="W47" s="5" t="s">
        <v>59</v>
      </c>
    </row>
    <row r="48" spans="1:23" s="9" customFormat="1" ht="28.5">
      <c r="A48" s="5">
        <v>36</v>
      </c>
      <c r="B48" s="10">
        <v>43538</v>
      </c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11" t="s">
        <v>39</v>
      </c>
      <c r="O48" s="8"/>
      <c r="P48" s="10" t="s">
        <v>55</v>
      </c>
      <c r="Q48" s="12">
        <f t="shared" si="0"/>
        <v>2213.06</v>
      </c>
      <c r="R48" s="13" t="s">
        <v>56</v>
      </c>
      <c r="S48" s="13">
        <v>1</v>
      </c>
      <c r="T48" s="12">
        <v>2213.06</v>
      </c>
      <c r="U48" s="10" t="s">
        <v>57</v>
      </c>
      <c r="V48" s="10" t="s">
        <v>355</v>
      </c>
      <c r="W48" s="5" t="s">
        <v>59</v>
      </c>
    </row>
    <row r="49" spans="1:23" s="9" customFormat="1" ht="28.5">
      <c r="A49" s="5">
        <v>37</v>
      </c>
      <c r="B49" s="10">
        <v>43538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11" t="s">
        <v>39</v>
      </c>
      <c r="O49" s="8"/>
      <c r="P49" s="10" t="s">
        <v>55</v>
      </c>
      <c r="Q49" s="12">
        <f t="shared" si="0"/>
        <v>2222.25</v>
      </c>
      <c r="R49" s="13" t="s">
        <v>56</v>
      </c>
      <c r="S49" s="13">
        <v>1</v>
      </c>
      <c r="T49" s="12">
        <v>2222.25</v>
      </c>
      <c r="U49" s="10" t="s">
        <v>57</v>
      </c>
      <c r="V49" s="10" t="s">
        <v>356</v>
      </c>
      <c r="W49" s="5" t="s">
        <v>59</v>
      </c>
    </row>
    <row r="50" spans="1:23" s="9" customFormat="1" ht="28.5">
      <c r="A50" s="5">
        <v>38</v>
      </c>
      <c r="B50" s="10">
        <v>43538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11" t="s">
        <v>39</v>
      </c>
      <c r="O50" s="8"/>
      <c r="P50" s="10" t="s">
        <v>55</v>
      </c>
      <c r="Q50" s="12">
        <f t="shared" si="0"/>
        <v>1136.34</v>
      </c>
      <c r="R50" s="13" t="s">
        <v>56</v>
      </c>
      <c r="S50" s="13">
        <v>1</v>
      </c>
      <c r="T50" s="12">
        <v>1136.34</v>
      </c>
      <c r="U50" s="10" t="s">
        <v>57</v>
      </c>
      <c r="V50" s="10" t="s">
        <v>357</v>
      </c>
      <c r="W50" s="5" t="s">
        <v>59</v>
      </c>
    </row>
    <row r="51" spans="1:23" s="9" customFormat="1" ht="28.5">
      <c r="A51" s="5">
        <v>39</v>
      </c>
      <c r="B51" s="10">
        <v>43538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11" t="s">
        <v>39</v>
      </c>
      <c r="O51" s="8"/>
      <c r="P51" s="10" t="s">
        <v>55</v>
      </c>
      <c r="Q51" s="12">
        <f t="shared" si="0"/>
        <v>745.02</v>
      </c>
      <c r="R51" s="13" t="s">
        <v>56</v>
      </c>
      <c r="S51" s="13">
        <v>1</v>
      </c>
      <c r="T51" s="12">
        <v>745.02</v>
      </c>
      <c r="U51" s="10" t="s">
        <v>57</v>
      </c>
      <c r="V51" s="10" t="s">
        <v>358</v>
      </c>
      <c r="W51" s="5" t="s">
        <v>59</v>
      </c>
    </row>
    <row r="52" spans="1:23" s="9" customFormat="1" ht="28.5">
      <c r="A52" s="5">
        <v>40</v>
      </c>
      <c r="B52" s="10">
        <v>43538</v>
      </c>
      <c r="C52" s="7"/>
      <c r="D52" s="8"/>
      <c r="E52" s="8"/>
      <c r="F52" s="8"/>
      <c r="G52" s="8"/>
      <c r="H52" s="8"/>
      <c r="I52" s="8"/>
      <c r="J52" s="8"/>
      <c r="K52" s="8"/>
      <c r="L52" s="8"/>
      <c r="M52" s="8"/>
      <c r="N52" s="11" t="s">
        <v>39</v>
      </c>
      <c r="O52" s="8"/>
      <c r="P52" s="10" t="s">
        <v>55</v>
      </c>
      <c r="Q52" s="12">
        <f t="shared" si="0"/>
        <v>245.42</v>
      </c>
      <c r="R52" s="13" t="s">
        <v>56</v>
      </c>
      <c r="S52" s="13">
        <v>1</v>
      </c>
      <c r="T52" s="12">
        <v>245.42</v>
      </c>
      <c r="U52" s="10" t="s">
        <v>57</v>
      </c>
      <c r="V52" s="10" t="s">
        <v>359</v>
      </c>
      <c r="W52" s="5" t="s">
        <v>59</v>
      </c>
    </row>
    <row r="53" spans="1:23" s="9" customFormat="1" ht="28.5">
      <c r="A53" s="5">
        <v>41</v>
      </c>
      <c r="B53" s="10">
        <v>43538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11" t="s">
        <v>39</v>
      </c>
      <c r="O53" s="8"/>
      <c r="P53" s="10" t="s">
        <v>55</v>
      </c>
      <c r="Q53" s="12">
        <f t="shared" si="0"/>
        <v>3716.71</v>
      </c>
      <c r="R53" s="13" t="s">
        <v>56</v>
      </c>
      <c r="S53" s="13">
        <v>1</v>
      </c>
      <c r="T53" s="12">
        <v>3716.71</v>
      </c>
      <c r="U53" s="10" t="s">
        <v>57</v>
      </c>
      <c r="V53" s="10" t="s">
        <v>360</v>
      </c>
      <c r="W53" s="5" t="s">
        <v>59</v>
      </c>
    </row>
    <row r="54" spans="1:23" s="9" customFormat="1" ht="28.5">
      <c r="A54" s="5">
        <v>42</v>
      </c>
      <c r="B54" s="10">
        <v>43538</v>
      </c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11" t="s">
        <v>39</v>
      </c>
      <c r="O54" s="8"/>
      <c r="P54" s="10" t="s">
        <v>55</v>
      </c>
      <c r="Q54" s="12">
        <f t="shared" si="0"/>
        <v>2372.35</v>
      </c>
      <c r="R54" s="13" t="s">
        <v>56</v>
      </c>
      <c r="S54" s="13">
        <v>1</v>
      </c>
      <c r="T54" s="12">
        <v>2372.35</v>
      </c>
      <c r="U54" s="10" t="s">
        <v>57</v>
      </c>
      <c r="V54" s="10" t="s">
        <v>361</v>
      </c>
      <c r="W54" s="5" t="s">
        <v>59</v>
      </c>
    </row>
    <row r="55" spans="1:23" s="9" customFormat="1" ht="28.5">
      <c r="A55" s="5">
        <v>43</v>
      </c>
      <c r="B55" s="10">
        <v>43538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11" t="s">
        <v>39</v>
      </c>
      <c r="O55" s="8"/>
      <c r="P55" s="10" t="s">
        <v>55</v>
      </c>
      <c r="Q55" s="12">
        <f t="shared" si="0"/>
        <v>1222.37</v>
      </c>
      <c r="R55" s="13" t="s">
        <v>56</v>
      </c>
      <c r="S55" s="13">
        <v>1</v>
      </c>
      <c r="T55" s="12">
        <v>1222.37</v>
      </c>
      <c r="U55" s="10" t="s">
        <v>57</v>
      </c>
      <c r="V55" s="10" t="s">
        <v>362</v>
      </c>
      <c r="W55" s="5" t="s">
        <v>59</v>
      </c>
    </row>
    <row r="56" spans="1:23" s="9" customFormat="1" ht="28.5">
      <c r="A56" s="5">
        <v>44</v>
      </c>
      <c r="B56" s="10">
        <v>43538</v>
      </c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11" t="s">
        <v>39</v>
      </c>
      <c r="O56" s="8"/>
      <c r="P56" s="10" t="s">
        <v>55</v>
      </c>
      <c r="Q56" s="12">
        <f t="shared" si="0"/>
        <v>3745.67</v>
      </c>
      <c r="R56" s="13" t="s">
        <v>56</v>
      </c>
      <c r="S56" s="13">
        <v>1</v>
      </c>
      <c r="T56" s="12">
        <v>3745.67</v>
      </c>
      <c r="U56" s="10" t="s">
        <v>57</v>
      </c>
      <c r="V56" s="10" t="s">
        <v>363</v>
      </c>
      <c r="W56" s="5" t="s">
        <v>59</v>
      </c>
    </row>
    <row r="57" spans="1:23" s="9" customFormat="1" ht="28.5">
      <c r="A57" s="5">
        <v>45</v>
      </c>
      <c r="B57" s="10">
        <v>43538</v>
      </c>
      <c r="C57" s="7"/>
      <c r="D57" s="8"/>
      <c r="E57" s="8"/>
      <c r="F57" s="8"/>
      <c r="G57" s="8"/>
      <c r="H57" s="8"/>
      <c r="I57" s="8"/>
      <c r="J57" s="8"/>
      <c r="K57" s="8"/>
      <c r="L57" s="8"/>
      <c r="M57" s="8"/>
      <c r="N57" s="11" t="s">
        <v>39</v>
      </c>
      <c r="O57" s="8"/>
      <c r="P57" s="10" t="s">
        <v>55</v>
      </c>
      <c r="Q57" s="12">
        <f t="shared" si="0"/>
        <v>1814.69</v>
      </c>
      <c r="R57" s="13" t="s">
        <v>56</v>
      </c>
      <c r="S57" s="13">
        <v>1</v>
      </c>
      <c r="T57" s="12">
        <v>1814.69</v>
      </c>
      <c r="U57" s="10" t="s">
        <v>57</v>
      </c>
      <c r="V57" s="10" t="s">
        <v>364</v>
      </c>
      <c r="W57" s="5" t="s">
        <v>59</v>
      </c>
    </row>
    <row r="58" spans="1:23" s="9" customFormat="1" ht="28.5">
      <c r="A58" s="5">
        <v>46</v>
      </c>
      <c r="B58" s="10">
        <v>43538</v>
      </c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11" t="s">
        <v>39</v>
      </c>
      <c r="O58" s="8"/>
      <c r="P58" s="10" t="s">
        <v>55</v>
      </c>
      <c r="Q58" s="12">
        <f t="shared" si="0"/>
        <v>585.53</v>
      </c>
      <c r="R58" s="13" t="s">
        <v>56</v>
      </c>
      <c r="S58" s="13">
        <v>1</v>
      </c>
      <c r="T58" s="12">
        <v>585.53</v>
      </c>
      <c r="U58" s="10" t="s">
        <v>57</v>
      </c>
      <c r="V58" s="10" t="s">
        <v>365</v>
      </c>
      <c r="W58" s="5" t="s">
        <v>59</v>
      </c>
    </row>
    <row r="59" spans="1:23" s="9" customFormat="1" ht="28.5">
      <c r="A59" s="5">
        <v>47</v>
      </c>
      <c r="B59" s="10">
        <v>43538</v>
      </c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11" t="s">
        <v>39</v>
      </c>
      <c r="O59" s="8"/>
      <c r="P59" s="10" t="s">
        <v>55</v>
      </c>
      <c r="Q59" s="12">
        <f t="shared" si="0"/>
        <v>1072.44</v>
      </c>
      <c r="R59" s="13" t="s">
        <v>56</v>
      </c>
      <c r="S59" s="13">
        <v>1</v>
      </c>
      <c r="T59" s="12">
        <v>1072.44</v>
      </c>
      <c r="U59" s="10" t="s">
        <v>57</v>
      </c>
      <c r="V59" s="10" t="s">
        <v>366</v>
      </c>
      <c r="W59" s="5" t="s">
        <v>59</v>
      </c>
    </row>
    <row r="60" spans="1:23" s="9" customFormat="1" ht="28.5">
      <c r="A60" s="5">
        <v>48</v>
      </c>
      <c r="B60" s="10">
        <v>43538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11" t="s">
        <v>39</v>
      </c>
      <c r="O60" s="8"/>
      <c r="P60" s="10" t="s">
        <v>55</v>
      </c>
      <c r="Q60" s="12">
        <f t="shared" si="0"/>
        <v>965.87</v>
      </c>
      <c r="R60" s="13" t="s">
        <v>56</v>
      </c>
      <c r="S60" s="13">
        <v>1</v>
      </c>
      <c r="T60" s="12">
        <v>965.87</v>
      </c>
      <c r="U60" s="10" t="s">
        <v>57</v>
      </c>
      <c r="V60" s="10" t="s">
        <v>367</v>
      </c>
      <c r="W60" s="5" t="s">
        <v>59</v>
      </c>
    </row>
    <row r="61" spans="1:23" s="9" customFormat="1" ht="28.5">
      <c r="A61" s="5">
        <v>49</v>
      </c>
      <c r="B61" s="10">
        <v>43538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11" t="s">
        <v>39</v>
      </c>
      <c r="O61" s="8"/>
      <c r="P61" s="10" t="s">
        <v>55</v>
      </c>
      <c r="Q61" s="12">
        <f t="shared" si="0"/>
        <v>4.59</v>
      </c>
      <c r="R61" s="13" t="s">
        <v>56</v>
      </c>
      <c r="S61" s="13">
        <v>1</v>
      </c>
      <c r="T61" s="12">
        <v>4.59</v>
      </c>
      <c r="U61" s="10" t="s">
        <v>57</v>
      </c>
      <c r="V61" s="10" t="s">
        <v>368</v>
      </c>
      <c r="W61" s="5" t="s">
        <v>59</v>
      </c>
    </row>
    <row r="62" spans="1:23" s="6" customFormat="1" ht="30">
      <c r="A62" s="67" t="s">
        <v>35</v>
      </c>
      <c r="B62" s="68" t="s">
        <v>36</v>
      </c>
      <c r="C62" s="7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67"/>
    </row>
    <row r="63" spans="1:23" ht="76.5" customHeight="1">
      <c r="A63" s="13">
        <v>1</v>
      </c>
      <c r="B63" s="16">
        <v>43535</v>
      </c>
      <c r="C63" s="14"/>
      <c r="D63" s="14"/>
      <c r="E63" s="14"/>
      <c r="F63" s="14"/>
      <c r="G63" s="11" t="s">
        <v>39</v>
      </c>
      <c r="H63" s="14"/>
      <c r="I63" s="14"/>
      <c r="J63" s="14"/>
      <c r="K63" s="14"/>
      <c r="L63" s="14"/>
      <c r="M63" s="14"/>
      <c r="N63" s="14"/>
      <c r="O63" s="14"/>
      <c r="P63" s="17" t="s">
        <v>74</v>
      </c>
      <c r="Q63" s="12">
        <f>T63</f>
        <v>2900000</v>
      </c>
      <c r="R63" s="13" t="s">
        <v>56</v>
      </c>
      <c r="S63" s="13">
        <v>1</v>
      </c>
      <c r="T63" s="18">
        <v>2900000</v>
      </c>
      <c r="U63" s="41" t="s">
        <v>75</v>
      </c>
      <c r="V63" s="27" t="s">
        <v>76</v>
      </c>
      <c r="W63" s="41" t="s">
        <v>77</v>
      </c>
    </row>
    <row r="64" spans="1:23" s="38" customFormat="1" ht="69.75" customHeight="1">
      <c r="A64" s="28">
        <v>2</v>
      </c>
      <c r="B64" s="36">
        <v>43544</v>
      </c>
      <c r="C64" s="37"/>
      <c r="D64" s="37"/>
      <c r="E64" s="37"/>
      <c r="F64" s="37"/>
      <c r="G64" s="31"/>
      <c r="H64" s="37"/>
      <c r="I64" s="37"/>
      <c r="J64" s="37"/>
      <c r="K64" s="37"/>
      <c r="L64" s="37"/>
      <c r="M64" s="37"/>
      <c r="N64" s="31" t="s">
        <v>39</v>
      </c>
      <c r="O64" s="37"/>
      <c r="P64" s="28" t="s">
        <v>258</v>
      </c>
      <c r="Q64" s="29">
        <f>T64</f>
        <v>76406</v>
      </c>
      <c r="R64" s="28" t="s">
        <v>56</v>
      </c>
      <c r="S64" s="28">
        <v>1</v>
      </c>
      <c r="T64" s="29">
        <v>76406</v>
      </c>
      <c r="U64" s="28" t="s">
        <v>257</v>
      </c>
      <c r="V64" s="35" t="s">
        <v>369</v>
      </c>
      <c r="W64" s="36">
        <v>43544</v>
      </c>
    </row>
    <row r="65" spans="1:23" s="6" customFormat="1" ht="30">
      <c r="A65" s="67" t="s">
        <v>38</v>
      </c>
      <c r="B65" s="68" t="s">
        <v>78</v>
      </c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67"/>
    </row>
    <row r="66" spans="1:23" s="6" customFormat="1" ht="145.5" customHeight="1">
      <c r="A66" s="5">
        <v>1</v>
      </c>
      <c r="B66" s="10">
        <v>43535</v>
      </c>
      <c r="C66" s="14"/>
      <c r="D66" s="15"/>
      <c r="E66" s="15"/>
      <c r="F66" s="15"/>
      <c r="G66" s="11" t="s">
        <v>39</v>
      </c>
      <c r="H66" s="15"/>
      <c r="I66" s="15"/>
      <c r="J66" s="15"/>
      <c r="K66" s="15"/>
      <c r="L66" s="15"/>
      <c r="M66" s="15"/>
      <c r="N66" s="15"/>
      <c r="O66" s="15"/>
      <c r="P66" s="13" t="s">
        <v>79</v>
      </c>
      <c r="Q66" s="12">
        <f>T66*S66</f>
        <v>935500</v>
      </c>
      <c r="R66" s="13" t="s">
        <v>56</v>
      </c>
      <c r="S66" s="13">
        <v>1</v>
      </c>
      <c r="T66" s="26">
        <v>935500</v>
      </c>
      <c r="U66" s="13" t="s">
        <v>80</v>
      </c>
      <c r="V66" s="27" t="s">
        <v>81</v>
      </c>
      <c r="W66" s="13" t="s">
        <v>82</v>
      </c>
    </row>
    <row r="67" spans="1:23" s="6" customFormat="1" ht="195.75" customHeight="1">
      <c r="A67" s="5">
        <v>2</v>
      </c>
      <c r="B67" s="10">
        <v>43544</v>
      </c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1" t="s">
        <v>39</v>
      </c>
      <c r="O67" s="15"/>
      <c r="P67" s="13" t="s">
        <v>91</v>
      </c>
      <c r="Q67" s="19">
        <v>640360</v>
      </c>
      <c r="R67" s="13" t="s">
        <v>56</v>
      </c>
      <c r="S67" s="13">
        <v>1</v>
      </c>
      <c r="T67" s="12">
        <v>640360</v>
      </c>
      <c r="U67" s="13" t="s">
        <v>88</v>
      </c>
      <c r="V67" s="27" t="s">
        <v>92</v>
      </c>
      <c r="W67" s="13" t="s">
        <v>212</v>
      </c>
    </row>
    <row r="68" spans="1:23" s="6" customFormat="1" ht="185.25">
      <c r="A68" s="5">
        <v>3</v>
      </c>
      <c r="B68" s="10">
        <v>43544</v>
      </c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1" t="s">
        <v>39</v>
      </c>
      <c r="O68" s="15"/>
      <c r="P68" s="13" t="s">
        <v>93</v>
      </c>
      <c r="Q68" s="19">
        <v>498390</v>
      </c>
      <c r="R68" s="13" t="s">
        <v>56</v>
      </c>
      <c r="S68" s="13">
        <v>1</v>
      </c>
      <c r="T68" s="12">
        <v>498390</v>
      </c>
      <c r="U68" s="13" t="s">
        <v>88</v>
      </c>
      <c r="V68" s="27" t="s">
        <v>94</v>
      </c>
      <c r="W68" s="13" t="s">
        <v>213</v>
      </c>
    </row>
    <row r="69" spans="1:23" s="6" customFormat="1" ht="156.75">
      <c r="A69" s="5">
        <v>4</v>
      </c>
      <c r="B69" s="10">
        <v>43544</v>
      </c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1" t="s">
        <v>39</v>
      </c>
      <c r="O69" s="15"/>
      <c r="P69" s="13" t="s">
        <v>95</v>
      </c>
      <c r="Q69" s="19">
        <v>537790</v>
      </c>
      <c r="R69" s="13" t="s">
        <v>56</v>
      </c>
      <c r="S69" s="13">
        <v>1</v>
      </c>
      <c r="T69" s="12">
        <v>537790</v>
      </c>
      <c r="U69" s="13" t="s">
        <v>88</v>
      </c>
      <c r="V69" s="27" t="s">
        <v>96</v>
      </c>
      <c r="W69" s="13" t="s">
        <v>214</v>
      </c>
    </row>
    <row r="70" spans="1:23" s="6" customFormat="1" ht="141" customHeight="1">
      <c r="A70" s="5">
        <v>5</v>
      </c>
      <c r="B70" s="10">
        <v>43544</v>
      </c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1" t="s">
        <v>39</v>
      </c>
      <c r="O70" s="15"/>
      <c r="P70" s="13" t="s">
        <v>97</v>
      </c>
      <c r="Q70" s="19">
        <v>2517380</v>
      </c>
      <c r="R70" s="13" t="s">
        <v>56</v>
      </c>
      <c r="S70" s="13">
        <v>1</v>
      </c>
      <c r="T70" s="12">
        <v>2517379.51</v>
      </c>
      <c r="U70" s="13" t="s">
        <v>98</v>
      </c>
      <c r="V70" s="27" t="s">
        <v>99</v>
      </c>
      <c r="W70" s="13" t="s">
        <v>113</v>
      </c>
    </row>
    <row r="71" spans="1:23" s="6" customFormat="1" ht="171">
      <c r="A71" s="5">
        <v>6</v>
      </c>
      <c r="B71" s="10">
        <v>43537</v>
      </c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1" t="s">
        <v>39</v>
      </c>
      <c r="O71" s="15"/>
      <c r="P71" s="13" t="s">
        <v>100</v>
      </c>
      <c r="Q71" s="12">
        <v>599960</v>
      </c>
      <c r="R71" s="13" t="s">
        <v>56</v>
      </c>
      <c r="S71" s="13">
        <v>1</v>
      </c>
      <c r="T71" s="12">
        <v>599960</v>
      </c>
      <c r="U71" s="13" t="s">
        <v>88</v>
      </c>
      <c r="V71" s="27" t="s">
        <v>101</v>
      </c>
      <c r="W71" s="13" t="s">
        <v>215</v>
      </c>
    </row>
    <row r="72" spans="1:23" s="6" customFormat="1" ht="204" customHeight="1">
      <c r="A72" s="5">
        <v>7</v>
      </c>
      <c r="B72" s="10">
        <v>43537</v>
      </c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1" t="s">
        <v>39</v>
      </c>
      <c r="O72" s="15"/>
      <c r="P72" s="13" t="s">
        <v>102</v>
      </c>
      <c r="Q72" s="12">
        <v>180800</v>
      </c>
      <c r="R72" s="13" t="s">
        <v>56</v>
      </c>
      <c r="S72" s="13">
        <v>1</v>
      </c>
      <c r="T72" s="12">
        <v>180800</v>
      </c>
      <c r="U72" s="13" t="s">
        <v>88</v>
      </c>
      <c r="V72" s="27" t="s">
        <v>103</v>
      </c>
      <c r="W72" s="13" t="s">
        <v>114</v>
      </c>
    </row>
    <row r="73" spans="1:23" s="6" customFormat="1" ht="285">
      <c r="A73" s="5">
        <v>8</v>
      </c>
      <c r="B73" s="10">
        <v>43537</v>
      </c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1" t="s">
        <v>39</v>
      </c>
      <c r="O73" s="15"/>
      <c r="P73" s="13" t="s">
        <v>104</v>
      </c>
      <c r="Q73" s="12">
        <v>884860</v>
      </c>
      <c r="R73" s="13" t="s">
        <v>56</v>
      </c>
      <c r="S73" s="13">
        <v>1</v>
      </c>
      <c r="T73" s="12">
        <v>884860</v>
      </c>
      <c r="U73" s="13" t="s">
        <v>88</v>
      </c>
      <c r="V73" s="27" t="s">
        <v>105</v>
      </c>
      <c r="W73" s="13" t="s">
        <v>216</v>
      </c>
    </row>
    <row r="74" spans="1:23" s="6" customFormat="1" ht="219" customHeight="1">
      <c r="A74" s="5">
        <v>9</v>
      </c>
      <c r="B74" s="10">
        <v>43537</v>
      </c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1" t="s">
        <v>39</v>
      </c>
      <c r="O74" s="15"/>
      <c r="P74" s="13" t="s">
        <v>106</v>
      </c>
      <c r="Q74" s="12">
        <v>715870</v>
      </c>
      <c r="R74" s="13" t="s">
        <v>56</v>
      </c>
      <c r="S74" s="13">
        <v>1</v>
      </c>
      <c r="T74" s="12">
        <v>715870</v>
      </c>
      <c r="U74" s="13" t="s">
        <v>88</v>
      </c>
      <c r="V74" s="27" t="s">
        <v>107</v>
      </c>
      <c r="W74" s="13" t="s">
        <v>115</v>
      </c>
    </row>
    <row r="75" spans="1:23" s="6" customFormat="1" ht="183" customHeight="1">
      <c r="A75" s="5">
        <v>10</v>
      </c>
      <c r="B75" s="10">
        <v>43537</v>
      </c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1" t="s">
        <v>39</v>
      </c>
      <c r="O75" s="15"/>
      <c r="P75" s="13" t="s">
        <v>108</v>
      </c>
      <c r="Q75" s="12">
        <v>597910</v>
      </c>
      <c r="R75" s="13" t="s">
        <v>56</v>
      </c>
      <c r="S75" s="13">
        <v>1</v>
      </c>
      <c r="T75" s="12">
        <v>597910</v>
      </c>
      <c r="U75" s="13" t="s">
        <v>88</v>
      </c>
      <c r="V75" s="27" t="s">
        <v>109</v>
      </c>
      <c r="W75" s="13" t="s">
        <v>110</v>
      </c>
    </row>
    <row r="76" spans="1:23" s="6" customFormat="1" ht="174.75" customHeight="1">
      <c r="A76" s="5">
        <v>11</v>
      </c>
      <c r="B76" s="10">
        <v>43537</v>
      </c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1" t="s">
        <v>39</v>
      </c>
      <c r="O76" s="15"/>
      <c r="P76" s="13" t="s">
        <v>111</v>
      </c>
      <c r="Q76" s="12">
        <v>861780</v>
      </c>
      <c r="R76" s="13" t="s">
        <v>56</v>
      </c>
      <c r="S76" s="13">
        <v>1</v>
      </c>
      <c r="T76" s="12">
        <v>861780</v>
      </c>
      <c r="U76" s="13" t="s">
        <v>88</v>
      </c>
      <c r="V76" s="27" t="s">
        <v>112</v>
      </c>
      <c r="W76" s="13" t="s">
        <v>116</v>
      </c>
    </row>
    <row r="77" spans="1:23" s="6" customFormat="1" ht="202.5" customHeight="1">
      <c r="A77" s="5">
        <v>12</v>
      </c>
      <c r="B77" s="10">
        <v>43537</v>
      </c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1" t="s">
        <v>39</v>
      </c>
      <c r="O77" s="15"/>
      <c r="P77" s="13" t="s">
        <v>121</v>
      </c>
      <c r="Q77" s="12">
        <v>4872655</v>
      </c>
      <c r="R77" s="13" t="s">
        <v>56</v>
      </c>
      <c r="S77" s="13">
        <v>1</v>
      </c>
      <c r="T77" s="12">
        <v>4872654.88</v>
      </c>
      <c r="U77" s="13" t="s">
        <v>88</v>
      </c>
      <c r="V77" s="27" t="s">
        <v>122</v>
      </c>
      <c r="W77" s="13" t="s">
        <v>123</v>
      </c>
    </row>
    <row r="78" spans="1:23" s="6" customFormat="1" ht="221.25" customHeight="1">
      <c r="A78" s="5">
        <v>13</v>
      </c>
      <c r="B78" s="10">
        <v>43537</v>
      </c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1" t="s">
        <v>39</v>
      </c>
      <c r="O78" s="15"/>
      <c r="P78" s="13" t="s">
        <v>124</v>
      </c>
      <c r="Q78" s="12">
        <v>512750</v>
      </c>
      <c r="R78" s="13" t="s">
        <v>56</v>
      </c>
      <c r="S78" s="13">
        <v>1</v>
      </c>
      <c r="T78" s="12">
        <v>512750</v>
      </c>
      <c r="U78" s="13" t="s">
        <v>88</v>
      </c>
      <c r="V78" s="27" t="s">
        <v>125</v>
      </c>
      <c r="W78" s="13" t="s">
        <v>210</v>
      </c>
    </row>
    <row r="79" spans="1:23" s="6" customFormat="1" ht="285">
      <c r="A79" s="5">
        <v>14</v>
      </c>
      <c r="B79" s="10">
        <v>43537</v>
      </c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1" t="s">
        <v>39</v>
      </c>
      <c r="O79" s="15"/>
      <c r="P79" s="13" t="s">
        <v>126</v>
      </c>
      <c r="Q79" s="12">
        <v>397440</v>
      </c>
      <c r="R79" s="13" t="s">
        <v>56</v>
      </c>
      <c r="S79" s="13">
        <v>1</v>
      </c>
      <c r="T79" s="12">
        <v>397440</v>
      </c>
      <c r="U79" s="13" t="s">
        <v>88</v>
      </c>
      <c r="V79" s="27" t="s">
        <v>127</v>
      </c>
      <c r="W79" s="13" t="s">
        <v>211</v>
      </c>
    </row>
    <row r="80" spans="1:23" s="6" customFormat="1" ht="213.75">
      <c r="A80" s="5">
        <v>15</v>
      </c>
      <c r="B80" s="10">
        <v>43537</v>
      </c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1" t="s">
        <v>39</v>
      </c>
      <c r="O80" s="15"/>
      <c r="P80" s="13" t="s">
        <v>128</v>
      </c>
      <c r="Q80" s="12">
        <v>531750</v>
      </c>
      <c r="R80" s="13" t="s">
        <v>56</v>
      </c>
      <c r="S80" s="13">
        <v>1</v>
      </c>
      <c r="T80" s="12">
        <v>531750</v>
      </c>
      <c r="U80" s="13" t="s">
        <v>88</v>
      </c>
      <c r="V80" s="27" t="s">
        <v>129</v>
      </c>
      <c r="W80" s="13" t="s">
        <v>130</v>
      </c>
    </row>
    <row r="81" spans="1:23" s="6" customFormat="1" ht="45">
      <c r="A81" s="67" t="s">
        <v>37</v>
      </c>
      <c r="B81" s="68" t="s">
        <v>52</v>
      </c>
      <c r="C81" s="7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>
        <v>0</v>
      </c>
      <c r="U81" s="73"/>
      <c r="V81" s="73"/>
      <c r="W81" s="67"/>
    </row>
    <row r="82" spans="1:23" ht="18" customHeight="1">
      <c r="A82" s="74" t="s">
        <v>39</v>
      </c>
      <c r="B82" s="68" t="s">
        <v>40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3">
        <v>0</v>
      </c>
      <c r="U82" s="72"/>
      <c r="V82" s="72"/>
      <c r="W82" s="75"/>
    </row>
    <row r="83" spans="1:23" ht="73.5" customHeight="1">
      <c r="A83" s="13">
        <v>1</v>
      </c>
      <c r="B83" s="10">
        <v>43549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 t="s">
        <v>39</v>
      </c>
      <c r="O83" s="14"/>
      <c r="P83" s="13" t="s">
        <v>139</v>
      </c>
      <c r="Q83" s="12">
        <v>13369</v>
      </c>
      <c r="R83" s="13" t="s">
        <v>140</v>
      </c>
      <c r="S83" s="13">
        <v>1</v>
      </c>
      <c r="T83" s="12">
        <v>13369.19</v>
      </c>
      <c r="U83" s="11" t="s">
        <v>141</v>
      </c>
      <c r="V83" s="11" t="s">
        <v>370</v>
      </c>
      <c r="W83" s="33" t="s">
        <v>142</v>
      </c>
    </row>
    <row r="84" spans="1:23" ht="15">
      <c r="A84" s="74" t="s">
        <v>41</v>
      </c>
      <c r="B84" s="68" t="s">
        <v>42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>
        <f aca="true" t="shared" si="1" ref="T84:T92">Q84*S84</f>
        <v>0</v>
      </c>
      <c r="U84" s="72"/>
      <c r="V84" s="72"/>
      <c r="W84" s="75"/>
    </row>
    <row r="85" spans="1:23" ht="74.25" customHeight="1">
      <c r="A85" s="74" t="s">
        <v>44</v>
      </c>
      <c r="B85" s="68" t="s">
        <v>43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>
        <f t="shared" si="1"/>
        <v>0</v>
      </c>
      <c r="U85" s="72"/>
      <c r="V85" s="72"/>
      <c r="W85" s="75"/>
    </row>
    <row r="86" spans="1:23" ht="45" customHeight="1">
      <c r="A86" s="13">
        <v>1</v>
      </c>
      <c r="B86" s="10" t="s">
        <v>68</v>
      </c>
      <c r="C86" s="14"/>
      <c r="D86" s="14"/>
      <c r="E86" s="14"/>
      <c r="F86" s="14"/>
      <c r="G86" s="13"/>
      <c r="H86" s="14"/>
      <c r="I86" s="14"/>
      <c r="J86" s="14"/>
      <c r="K86" s="14"/>
      <c r="L86" s="14"/>
      <c r="M86" s="14"/>
      <c r="N86" s="14" t="s">
        <v>39</v>
      </c>
      <c r="O86" s="14"/>
      <c r="P86" s="28" t="s">
        <v>316</v>
      </c>
      <c r="Q86" s="29">
        <f>T86</f>
        <v>17400</v>
      </c>
      <c r="R86" s="28" t="s">
        <v>56</v>
      </c>
      <c r="S86" s="28">
        <v>1</v>
      </c>
      <c r="T86" s="29">
        <v>17400</v>
      </c>
      <c r="U86" s="28" t="s">
        <v>287</v>
      </c>
      <c r="V86" s="35" t="s">
        <v>371</v>
      </c>
      <c r="W86" s="36" t="s">
        <v>68</v>
      </c>
    </row>
    <row r="87" spans="1:23" ht="45" customHeight="1">
      <c r="A87" s="13">
        <v>2</v>
      </c>
      <c r="B87" s="10" t="s">
        <v>68</v>
      </c>
      <c r="C87" s="14"/>
      <c r="D87" s="14"/>
      <c r="E87" s="14"/>
      <c r="F87" s="14"/>
      <c r="G87" s="13"/>
      <c r="H87" s="14"/>
      <c r="I87" s="14"/>
      <c r="J87" s="14"/>
      <c r="K87" s="14"/>
      <c r="L87" s="14"/>
      <c r="M87" s="14"/>
      <c r="N87" s="14" t="s">
        <v>39</v>
      </c>
      <c r="O87" s="14"/>
      <c r="P87" s="28" t="s">
        <v>315</v>
      </c>
      <c r="Q87" s="29">
        <f>T87</f>
        <v>17400</v>
      </c>
      <c r="R87" s="28" t="s">
        <v>56</v>
      </c>
      <c r="S87" s="28">
        <v>1</v>
      </c>
      <c r="T87" s="29">
        <v>17400</v>
      </c>
      <c r="U87" s="28" t="s">
        <v>287</v>
      </c>
      <c r="V87" s="35" t="s">
        <v>372</v>
      </c>
      <c r="W87" s="36" t="s">
        <v>68</v>
      </c>
    </row>
    <row r="88" spans="1:23" ht="45" customHeight="1">
      <c r="A88" s="13">
        <v>3</v>
      </c>
      <c r="B88" s="10" t="s">
        <v>68</v>
      </c>
      <c r="C88" s="14"/>
      <c r="D88" s="14"/>
      <c r="E88" s="14"/>
      <c r="F88" s="14"/>
      <c r="G88" s="13"/>
      <c r="H88" s="14"/>
      <c r="I88" s="14"/>
      <c r="J88" s="14"/>
      <c r="K88" s="14"/>
      <c r="L88" s="14"/>
      <c r="M88" s="14"/>
      <c r="N88" s="14" t="s">
        <v>39</v>
      </c>
      <c r="O88" s="14"/>
      <c r="P88" s="28" t="s">
        <v>288</v>
      </c>
      <c r="Q88" s="29">
        <f>T88</f>
        <v>47433</v>
      </c>
      <c r="R88" s="28" t="s">
        <v>56</v>
      </c>
      <c r="S88" s="28">
        <v>1</v>
      </c>
      <c r="T88" s="29">
        <v>47433</v>
      </c>
      <c r="U88" s="28" t="s">
        <v>287</v>
      </c>
      <c r="V88" s="35" t="s">
        <v>373</v>
      </c>
      <c r="W88" s="36" t="s">
        <v>68</v>
      </c>
    </row>
    <row r="89" spans="1:23" ht="45" customHeight="1">
      <c r="A89" s="13">
        <v>4</v>
      </c>
      <c r="B89" s="10" t="s">
        <v>59</v>
      </c>
      <c r="C89" s="14"/>
      <c r="D89" s="14"/>
      <c r="E89" s="14"/>
      <c r="F89" s="14"/>
      <c r="G89" s="13"/>
      <c r="H89" s="14"/>
      <c r="I89" s="14"/>
      <c r="J89" s="14"/>
      <c r="K89" s="14"/>
      <c r="L89" s="14"/>
      <c r="M89" s="14"/>
      <c r="N89" s="14" t="s">
        <v>39</v>
      </c>
      <c r="O89" s="14"/>
      <c r="P89" s="13" t="s">
        <v>317</v>
      </c>
      <c r="Q89" s="29">
        <f>T89</f>
        <v>17400</v>
      </c>
      <c r="R89" s="28" t="s">
        <v>56</v>
      </c>
      <c r="S89" s="28">
        <v>1</v>
      </c>
      <c r="T89" s="29">
        <v>17400</v>
      </c>
      <c r="U89" s="28" t="s">
        <v>287</v>
      </c>
      <c r="V89" s="35" t="s">
        <v>374</v>
      </c>
      <c r="W89" s="36" t="s">
        <v>59</v>
      </c>
    </row>
    <row r="90" spans="1:23" ht="45" customHeight="1">
      <c r="A90" s="13">
        <v>5</v>
      </c>
      <c r="B90" s="10" t="s">
        <v>59</v>
      </c>
      <c r="C90" s="14"/>
      <c r="D90" s="14"/>
      <c r="E90" s="14"/>
      <c r="F90" s="14"/>
      <c r="G90" s="13"/>
      <c r="H90" s="14"/>
      <c r="I90" s="14"/>
      <c r="J90" s="14"/>
      <c r="K90" s="14"/>
      <c r="L90" s="14"/>
      <c r="M90" s="14"/>
      <c r="N90" s="14" t="s">
        <v>39</v>
      </c>
      <c r="O90" s="14"/>
      <c r="P90" s="13" t="s">
        <v>317</v>
      </c>
      <c r="Q90" s="29">
        <f>T90</f>
        <v>17400</v>
      </c>
      <c r="R90" s="28" t="s">
        <v>56</v>
      </c>
      <c r="S90" s="28">
        <v>1</v>
      </c>
      <c r="T90" s="29">
        <v>17400</v>
      </c>
      <c r="U90" s="28" t="s">
        <v>287</v>
      </c>
      <c r="V90" s="35" t="s">
        <v>375</v>
      </c>
      <c r="W90" s="36" t="s">
        <v>59</v>
      </c>
    </row>
    <row r="91" spans="1:23" ht="15">
      <c r="A91" s="74" t="s">
        <v>45</v>
      </c>
      <c r="B91" s="68" t="s">
        <v>46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>
        <f t="shared" si="1"/>
        <v>0</v>
      </c>
      <c r="U91" s="72"/>
      <c r="V91" s="72"/>
      <c r="W91" s="75"/>
    </row>
    <row r="92" spans="1:23" ht="48" customHeight="1">
      <c r="A92" s="74" t="s">
        <v>47</v>
      </c>
      <c r="B92" s="68" t="s">
        <v>48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>
        <f t="shared" si="1"/>
        <v>0</v>
      </c>
      <c r="U92" s="72"/>
      <c r="V92" s="72"/>
      <c r="W92" s="75"/>
    </row>
    <row r="93" spans="1:23" ht="75.75" customHeight="1">
      <c r="A93" s="13">
        <v>1</v>
      </c>
      <c r="B93" s="11" t="s">
        <v>68</v>
      </c>
      <c r="C93" s="14"/>
      <c r="D93" s="14"/>
      <c r="E93" s="14"/>
      <c r="F93" s="14"/>
      <c r="G93" s="14" t="s">
        <v>39</v>
      </c>
      <c r="H93" s="14"/>
      <c r="I93" s="14"/>
      <c r="J93" s="14"/>
      <c r="K93" s="14"/>
      <c r="L93" s="14"/>
      <c r="M93" s="14"/>
      <c r="N93" s="11"/>
      <c r="O93" s="14"/>
      <c r="P93" s="13" t="s">
        <v>64</v>
      </c>
      <c r="Q93" s="12">
        <v>908.68</v>
      </c>
      <c r="R93" s="13" t="s">
        <v>65</v>
      </c>
      <c r="S93" s="13">
        <v>478</v>
      </c>
      <c r="T93" s="12">
        <v>434348.56</v>
      </c>
      <c r="U93" s="13" t="s">
        <v>66</v>
      </c>
      <c r="V93" s="27" t="s">
        <v>67</v>
      </c>
      <c r="W93" s="13" t="s">
        <v>69</v>
      </c>
    </row>
    <row r="94" spans="1:23" ht="249" customHeight="1">
      <c r="A94" s="13">
        <v>2</v>
      </c>
      <c r="B94" s="10">
        <v>43530</v>
      </c>
      <c r="C94" s="14"/>
      <c r="D94" s="14"/>
      <c r="E94" s="14"/>
      <c r="F94" s="14"/>
      <c r="G94" s="11"/>
      <c r="H94" s="14"/>
      <c r="I94" s="14"/>
      <c r="J94" s="14"/>
      <c r="K94" s="14"/>
      <c r="L94" s="14"/>
      <c r="M94" s="14"/>
      <c r="N94" s="14" t="s">
        <v>39</v>
      </c>
      <c r="O94" s="14"/>
      <c r="P94" s="21" t="s">
        <v>87</v>
      </c>
      <c r="Q94" s="19">
        <v>811378</v>
      </c>
      <c r="R94" s="13" t="s">
        <v>56</v>
      </c>
      <c r="S94" s="13">
        <v>1</v>
      </c>
      <c r="T94" s="19">
        <v>811378.1</v>
      </c>
      <c r="U94" s="13" t="s">
        <v>88</v>
      </c>
      <c r="V94" s="27" t="s">
        <v>89</v>
      </c>
      <c r="W94" s="13" t="s">
        <v>90</v>
      </c>
    </row>
    <row r="95" spans="1:23" ht="99" customHeight="1">
      <c r="A95" s="13">
        <v>3</v>
      </c>
      <c r="B95" s="10">
        <v>43549</v>
      </c>
      <c r="C95" s="14"/>
      <c r="D95" s="14"/>
      <c r="E95" s="14"/>
      <c r="F95" s="14"/>
      <c r="G95" s="11"/>
      <c r="H95" s="14"/>
      <c r="I95" s="14"/>
      <c r="J95" s="14"/>
      <c r="K95" s="14"/>
      <c r="L95" s="14"/>
      <c r="M95" s="14"/>
      <c r="N95" s="14" t="s">
        <v>39</v>
      </c>
      <c r="O95" s="14"/>
      <c r="P95" s="13" t="s">
        <v>117</v>
      </c>
      <c r="Q95" s="12">
        <v>186.496</v>
      </c>
      <c r="R95" s="13" t="s">
        <v>217</v>
      </c>
      <c r="S95" s="13">
        <v>5574</v>
      </c>
      <c r="T95" s="12">
        <v>1039528.78</v>
      </c>
      <c r="U95" s="13" t="s">
        <v>118</v>
      </c>
      <c r="V95" s="27" t="s">
        <v>119</v>
      </c>
      <c r="W95" s="13" t="s">
        <v>120</v>
      </c>
    </row>
    <row r="96" spans="1:23" ht="59.25" customHeight="1">
      <c r="A96" s="13">
        <v>4</v>
      </c>
      <c r="B96" s="10">
        <v>43550</v>
      </c>
      <c r="C96" s="14"/>
      <c r="D96" s="14"/>
      <c r="E96" s="14"/>
      <c r="F96" s="14"/>
      <c r="G96" s="11"/>
      <c r="H96" s="14"/>
      <c r="I96" s="14"/>
      <c r="J96" s="14"/>
      <c r="K96" s="14"/>
      <c r="L96" s="14"/>
      <c r="M96" s="14"/>
      <c r="N96" s="14" t="s">
        <v>39</v>
      </c>
      <c r="O96" s="14"/>
      <c r="P96" s="13" t="s">
        <v>136</v>
      </c>
      <c r="Q96" s="12">
        <v>5156.95</v>
      </c>
      <c r="R96" s="13" t="s">
        <v>314</v>
      </c>
      <c r="S96" s="13">
        <v>5.847</v>
      </c>
      <c r="T96" s="12">
        <v>30152.71</v>
      </c>
      <c r="U96" s="11" t="s">
        <v>137</v>
      </c>
      <c r="V96" s="11" t="s">
        <v>376</v>
      </c>
      <c r="W96" s="33" t="s">
        <v>138</v>
      </c>
    </row>
    <row r="97" spans="1:23" ht="57">
      <c r="A97" s="13">
        <v>5</v>
      </c>
      <c r="B97" s="10">
        <v>43550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 t="s">
        <v>39</v>
      </c>
      <c r="O97" s="14"/>
      <c r="P97" s="13" t="s">
        <v>136</v>
      </c>
      <c r="Q97" s="12">
        <v>5156.95</v>
      </c>
      <c r="R97" s="13" t="s">
        <v>314</v>
      </c>
      <c r="S97" s="13">
        <v>36.279</v>
      </c>
      <c r="T97" s="12">
        <v>187089.11</v>
      </c>
      <c r="U97" s="11" t="s">
        <v>137</v>
      </c>
      <c r="V97" s="11" t="s">
        <v>377</v>
      </c>
      <c r="W97" s="33" t="s">
        <v>138</v>
      </c>
    </row>
    <row r="98" spans="1:23" ht="57">
      <c r="A98" s="13">
        <v>6</v>
      </c>
      <c r="B98" s="10">
        <v>43550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 t="s">
        <v>39</v>
      </c>
      <c r="O98" s="14"/>
      <c r="P98" s="13" t="s">
        <v>136</v>
      </c>
      <c r="Q98" s="12">
        <v>4927.11</v>
      </c>
      <c r="R98" s="13" t="s">
        <v>314</v>
      </c>
      <c r="S98" s="13">
        <v>98.969</v>
      </c>
      <c r="T98" s="12">
        <v>487630.77</v>
      </c>
      <c r="U98" s="11" t="s">
        <v>137</v>
      </c>
      <c r="V98" s="11" t="s">
        <v>378</v>
      </c>
      <c r="W98" s="33" t="s">
        <v>138</v>
      </c>
    </row>
    <row r="99" spans="1:23" ht="57">
      <c r="A99" s="13">
        <v>7</v>
      </c>
      <c r="B99" s="10">
        <v>43550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 t="s">
        <v>39</v>
      </c>
      <c r="O99" s="14"/>
      <c r="P99" s="13" t="s">
        <v>136</v>
      </c>
      <c r="Q99" s="12">
        <v>4926.46</v>
      </c>
      <c r="R99" s="13" t="s">
        <v>314</v>
      </c>
      <c r="S99" s="13">
        <v>2.267</v>
      </c>
      <c r="T99" s="12">
        <v>11168.29</v>
      </c>
      <c r="U99" s="11" t="s">
        <v>137</v>
      </c>
      <c r="V99" s="11" t="s">
        <v>379</v>
      </c>
      <c r="W99" s="33" t="s">
        <v>138</v>
      </c>
    </row>
    <row r="100" spans="1:23" ht="60.75" customHeight="1">
      <c r="A100" s="13">
        <v>8</v>
      </c>
      <c r="B100" s="10">
        <v>43550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 t="s">
        <v>39</v>
      </c>
      <c r="O100" s="14"/>
      <c r="P100" s="13" t="s">
        <v>136</v>
      </c>
      <c r="Q100" s="12">
        <v>4926.74</v>
      </c>
      <c r="R100" s="13" t="s">
        <v>314</v>
      </c>
      <c r="S100" s="13">
        <v>23.29</v>
      </c>
      <c r="T100" s="22">
        <v>114743.76</v>
      </c>
      <c r="U100" s="11" t="s">
        <v>137</v>
      </c>
      <c r="V100" s="11" t="s">
        <v>380</v>
      </c>
      <c r="W100" s="33" t="s">
        <v>138</v>
      </c>
    </row>
    <row r="101" spans="1:23" ht="78" customHeight="1">
      <c r="A101" s="13">
        <v>9</v>
      </c>
      <c r="B101" s="10">
        <v>43549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 t="s">
        <v>39</v>
      </c>
      <c r="O101" s="14"/>
      <c r="P101" s="13" t="s">
        <v>143</v>
      </c>
      <c r="Q101" s="12">
        <v>3480</v>
      </c>
      <c r="R101" s="13" t="s">
        <v>140</v>
      </c>
      <c r="S101" s="13">
        <v>1</v>
      </c>
      <c r="T101" s="12">
        <v>3480</v>
      </c>
      <c r="U101" s="11" t="s">
        <v>144</v>
      </c>
      <c r="V101" s="11" t="s">
        <v>381</v>
      </c>
      <c r="W101" s="33" t="s">
        <v>146</v>
      </c>
    </row>
    <row r="102" spans="1:23" ht="84" customHeight="1">
      <c r="A102" s="13">
        <v>10</v>
      </c>
      <c r="B102" s="10">
        <v>43549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 t="s">
        <v>39</v>
      </c>
      <c r="O102" s="14"/>
      <c r="P102" s="13" t="s">
        <v>143</v>
      </c>
      <c r="Q102" s="12">
        <v>4454</v>
      </c>
      <c r="R102" s="13" t="s">
        <v>140</v>
      </c>
      <c r="S102" s="13">
        <v>1</v>
      </c>
      <c r="T102" s="12">
        <v>4454.4</v>
      </c>
      <c r="U102" s="11" t="s">
        <v>144</v>
      </c>
      <c r="V102" s="11" t="s">
        <v>382</v>
      </c>
      <c r="W102" s="33" t="s">
        <v>146</v>
      </c>
    </row>
    <row r="103" spans="1:23" ht="68.25" customHeight="1">
      <c r="A103" s="13">
        <v>11</v>
      </c>
      <c r="B103" s="10">
        <v>43549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 t="s">
        <v>39</v>
      </c>
      <c r="O103" s="14"/>
      <c r="P103" s="13" t="s">
        <v>143</v>
      </c>
      <c r="Q103" s="12">
        <v>140.07</v>
      </c>
      <c r="R103" s="13" t="s">
        <v>145</v>
      </c>
      <c r="S103" s="13">
        <v>139</v>
      </c>
      <c r="T103" s="12">
        <v>19469.82</v>
      </c>
      <c r="U103" s="11" t="s">
        <v>144</v>
      </c>
      <c r="V103" s="11" t="s">
        <v>383</v>
      </c>
      <c r="W103" s="33" t="s">
        <v>146</v>
      </c>
    </row>
    <row r="104" spans="1:23" ht="77.25" customHeight="1">
      <c r="A104" s="13">
        <v>12</v>
      </c>
      <c r="B104" s="10">
        <v>43542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 t="s">
        <v>39</v>
      </c>
      <c r="O104" s="14"/>
      <c r="P104" s="13" t="s">
        <v>169</v>
      </c>
      <c r="Q104" s="22">
        <f>T104</f>
        <v>763.2</v>
      </c>
      <c r="R104" s="13" t="s">
        <v>56</v>
      </c>
      <c r="S104" s="13">
        <v>1</v>
      </c>
      <c r="T104" s="12">
        <v>763.2</v>
      </c>
      <c r="U104" s="11" t="s">
        <v>144</v>
      </c>
      <c r="V104" s="31" t="s">
        <v>220</v>
      </c>
      <c r="W104" s="11" t="s">
        <v>170</v>
      </c>
    </row>
    <row r="105" spans="1:23" ht="57" customHeight="1">
      <c r="A105" s="13">
        <v>13</v>
      </c>
      <c r="B105" s="10">
        <v>43542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 t="s">
        <v>39</v>
      </c>
      <c r="O105" s="14"/>
      <c r="P105" s="13" t="s">
        <v>169</v>
      </c>
      <c r="Q105" s="22">
        <f>T105</f>
        <v>4698</v>
      </c>
      <c r="R105" s="13" t="s">
        <v>56</v>
      </c>
      <c r="S105" s="13">
        <v>1</v>
      </c>
      <c r="T105" s="12">
        <v>4698</v>
      </c>
      <c r="U105" s="11" t="s">
        <v>144</v>
      </c>
      <c r="V105" s="31" t="s">
        <v>220</v>
      </c>
      <c r="W105" s="11" t="s">
        <v>170</v>
      </c>
    </row>
    <row r="106" spans="1:23" ht="67.5" customHeight="1">
      <c r="A106" s="13">
        <v>14</v>
      </c>
      <c r="B106" s="10">
        <v>43542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 t="s">
        <v>39</v>
      </c>
      <c r="O106" s="14"/>
      <c r="P106" s="13" t="s">
        <v>169</v>
      </c>
      <c r="Q106" s="22">
        <f>T106</f>
        <v>1931.4</v>
      </c>
      <c r="R106" s="13" t="s">
        <v>56</v>
      </c>
      <c r="S106" s="13">
        <v>1</v>
      </c>
      <c r="T106" s="12">
        <v>1931.4</v>
      </c>
      <c r="U106" s="11" t="s">
        <v>144</v>
      </c>
      <c r="V106" s="31" t="s">
        <v>220</v>
      </c>
      <c r="W106" s="11" t="s">
        <v>170</v>
      </c>
    </row>
    <row r="107" spans="1:23" ht="63.75" customHeight="1">
      <c r="A107" s="13">
        <v>15</v>
      </c>
      <c r="B107" s="10">
        <v>43542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 t="s">
        <v>39</v>
      </c>
      <c r="O107" s="14"/>
      <c r="P107" s="13" t="s">
        <v>169</v>
      </c>
      <c r="Q107" s="22">
        <f>T107</f>
        <v>52313.1</v>
      </c>
      <c r="R107" s="13" t="s">
        <v>56</v>
      </c>
      <c r="S107" s="13">
        <v>1</v>
      </c>
      <c r="T107" s="12">
        <v>52313.1</v>
      </c>
      <c r="U107" s="11" t="s">
        <v>144</v>
      </c>
      <c r="V107" s="31" t="s">
        <v>220</v>
      </c>
      <c r="W107" s="11" t="s">
        <v>170</v>
      </c>
    </row>
    <row r="108" spans="1:23" ht="63.75" customHeight="1">
      <c r="A108" s="13">
        <v>16</v>
      </c>
      <c r="B108" s="10" t="s">
        <v>230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 t="s">
        <v>39</v>
      </c>
      <c r="O108" s="14"/>
      <c r="P108" s="13" t="s">
        <v>236</v>
      </c>
      <c r="Q108" s="22">
        <v>60739</v>
      </c>
      <c r="R108" s="13" t="s">
        <v>56</v>
      </c>
      <c r="S108" s="13">
        <v>1</v>
      </c>
      <c r="T108" s="12">
        <v>60739</v>
      </c>
      <c r="U108" s="11" t="s">
        <v>237</v>
      </c>
      <c r="V108" s="31" t="s">
        <v>384</v>
      </c>
      <c r="W108" s="11" t="s">
        <v>233</v>
      </c>
    </row>
    <row r="109" spans="1:23" ht="63.75" customHeight="1">
      <c r="A109" s="13">
        <v>17</v>
      </c>
      <c r="B109" s="10">
        <v>43544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 t="s">
        <v>39</v>
      </c>
      <c r="O109" s="14"/>
      <c r="P109" s="13" t="s">
        <v>261</v>
      </c>
      <c r="Q109" s="12">
        <v>28980</v>
      </c>
      <c r="R109" s="13" t="s">
        <v>145</v>
      </c>
      <c r="S109" s="13">
        <v>3</v>
      </c>
      <c r="T109" s="12">
        <v>86940</v>
      </c>
      <c r="U109" s="11" t="s">
        <v>262</v>
      </c>
      <c r="V109" s="31" t="s">
        <v>385</v>
      </c>
      <c r="W109" s="10">
        <v>43544</v>
      </c>
    </row>
    <row r="110" spans="1:23" ht="63.75" customHeight="1">
      <c r="A110" s="13">
        <v>18</v>
      </c>
      <c r="B110" s="10">
        <v>43542</v>
      </c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 t="s">
        <v>39</v>
      </c>
      <c r="O110" s="14"/>
      <c r="P110" s="13" t="s">
        <v>266</v>
      </c>
      <c r="Q110" s="12">
        <f>T110</f>
        <v>7813</v>
      </c>
      <c r="R110" s="13" t="s">
        <v>56</v>
      </c>
      <c r="S110" s="13">
        <v>1</v>
      </c>
      <c r="T110" s="12">
        <v>7813</v>
      </c>
      <c r="U110" s="11" t="s">
        <v>267</v>
      </c>
      <c r="V110" s="31" t="s">
        <v>386</v>
      </c>
      <c r="W110" s="10">
        <v>43542</v>
      </c>
    </row>
    <row r="111" spans="1:23" ht="63.75" customHeight="1">
      <c r="A111" s="13">
        <v>19</v>
      </c>
      <c r="B111" s="10" t="s">
        <v>273</v>
      </c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 t="s">
        <v>39</v>
      </c>
      <c r="O111" s="14"/>
      <c r="P111" s="13" t="s">
        <v>272</v>
      </c>
      <c r="Q111" s="12">
        <f>T111</f>
        <v>49621</v>
      </c>
      <c r="R111" s="13" t="s">
        <v>56</v>
      </c>
      <c r="S111" s="6">
        <v>1</v>
      </c>
      <c r="T111" s="12">
        <v>49621</v>
      </c>
      <c r="U111" s="11" t="s">
        <v>274</v>
      </c>
      <c r="V111" s="31" t="s">
        <v>387</v>
      </c>
      <c r="W111" s="10" t="s">
        <v>273</v>
      </c>
    </row>
    <row r="112" spans="1:23" ht="63.75" customHeight="1">
      <c r="A112" s="13">
        <v>20</v>
      </c>
      <c r="B112" s="10">
        <v>43539</v>
      </c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 t="s">
        <v>39</v>
      </c>
      <c r="O112" s="14"/>
      <c r="P112" s="13" t="s">
        <v>276</v>
      </c>
      <c r="Q112" s="12">
        <f>T112</f>
        <v>85332</v>
      </c>
      <c r="R112" s="13" t="s">
        <v>56</v>
      </c>
      <c r="S112" s="13">
        <v>1</v>
      </c>
      <c r="T112" s="12">
        <v>85332</v>
      </c>
      <c r="U112" s="11" t="s">
        <v>275</v>
      </c>
      <c r="V112" s="31" t="s">
        <v>388</v>
      </c>
      <c r="W112" s="10">
        <v>43539</v>
      </c>
    </row>
    <row r="113" spans="1:23" ht="63.75" customHeight="1">
      <c r="A113" s="13">
        <v>21</v>
      </c>
      <c r="B113" s="10" t="s">
        <v>68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 t="s">
        <v>39</v>
      </c>
      <c r="O113" s="14"/>
      <c r="P113" s="13" t="s">
        <v>282</v>
      </c>
      <c r="Q113" s="12">
        <f>T113</f>
        <v>28974</v>
      </c>
      <c r="R113" s="13" t="s">
        <v>56</v>
      </c>
      <c r="S113" s="13">
        <v>1</v>
      </c>
      <c r="T113" s="12">
        <v>28974</v>
      </c>
      <c r="U113" s="11" t="s">
        <v>283</v>
      </c>
      <c r="V113" s="31" t="s">
        <v>389</v>
      </c>
      <c r="W113" s="10" t="s">
        <v>68</v>
      </c>
    </row>
    <row r="114" spans="1:23" ht="63.75" customHeight="1">
      <c r="A114" s="13">
        <v>22</v>
      </c>
      <c r="B114" s="10" t="s">
        <v>299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 t="s">
        <v>39</v>
      </c>
      <c r="O114" s="14"/>
      <c r="P114" s="13" t="s">
        <v>311</v>
      </c>
      <c r="Q114" s="12">
        <f>T114</f>
        <v>99000</v>
      </c>
      <c r="R114" s="13" t="s">
        <v>56</v>
      </c>
      <c r="S114" s="13">
        <v>1</v>
      </c>
      <c r="T114" s="12">
        <v>99000</v>
      </c>
      <c r="U114" s="11" t="s">
        <v>312</v>
      </c>
      <c r="V114" s="31" t="s">
        <v>390</v>
      </c>
      <c r="W114" s="10" t="s">
        <v>299</v>
      </c>
    </row>
    <row r="115" spans="1:23" ht="45">
      <c r="A115" s="74" t="s">
        <v>50</v>
      </c>
      <c r="B115" s="68" t="s">
        <v>49</v>
      </c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6"/>
      <c r="O115" s="72"/>
      <c r="P115" s="72"/>
      <c r="Q115" s="72"/>
      <c r="R115" s="72"/>
      <c r="S115" s="72"/>
      <c r="T115" s="72"/>
      <c r="U115" s="72"/>
      <c r="V115" s="72"/>
      <c r="W115" s="75"/>
    </row>
    <row r="116" spans="1:23" ht="87" customHeight="1">
      <c r="A116" s="13">
        <v>1</v>
      </c>
      <c r="B116" s="10">
        <v>43542</v>
      </c>
      <c r="C116" s="14"/>
      <c r="D116" s="14"/>
      <c r="E116" s="14"/>
      <c r="F116" s="14"/>
      <c r="G116" s="14" t="s">
        <v>39</v>
      </c>
      <c r="H116" s="14"/>
      <c r="I116" s="14"/>
      <c r="J116" s="14"/>
      <c r="K116" s="14"/>
      <c r="L116" s="14"/>
      <c r="M116" s="14"/>
      <c r="N116" s="11"/>
      <c r="O116" s="14"/>
      <c r="P116" s="13" t="s">
        <v>60</v>
      </c>
      <c r="Q116" s="12">
        <f>T116</f>
        <v>2700000</v>
      </c>
      <c r="R116" s="13" t="s">
        <v>56</v>
      </c>
      <c r="S116" s="23">
        <v>1</v>
      </c>
      <c r="T116" s="26">
        <v>2700000</v>
      </c>
      <c r="U116" s="13" t="s">
        <v>61</v>
      </c>
      <c r="V116" s="27" t="s">
        <v>62</v>
      </c>
      <c r="W116" s="13" t="s">
        <v>63</v>
      </c>
    </row>
    <row r="117" spans="1:23" ht="83.25" customHeight="1">
      <c r="A117" s="13">
        <v>2</v>
      </c>
      <c r="B117" s="10">
        <v>43550</v>
      </c>
      <c r="C117" s="14"/>
      <c r="D117" s="14"/>
      <c r="E117" s="14"/>
      <c r="F117" s="14"/>
      <c r="G117" s="14" t="s">
        <v>39</v>
      </c>
      <c r="H117" s="14"/>
      <c r="I117" s="14"/>
      <c r="J117" s="14"/>
      <c r="K117" s="14"/>
      <c r="L117" s="14"/>
      <c r="M117" s="14"/>
      <c r="N117" s="11"/>
      <c r="O117" s="14"/>
      <c r="P117" s="13" t="s">
        <v>70</v>
      </c>
      <c r="Q117" s="12">
        <f>T117</f>
        <v>335000</v>
      </c>
      <c r="R117" s="13" t="s">
        <v>56</v>
      </c>
      <c r="S117" s="24">
        <v>1</v>
      </c>
      <c r="T117" s="26">
        <v>335000</v>
      </c>
      <c r="U117" s="13" t="s">
        <v>71</v>
      </c>
      <c r="V117" s="27" t="s">
        <v>72</v>
      </c>
      <c r="W117" s="13" t="s">
        <v>73</v>
      </c>
    </row>
    <row r="118" spans="1:23" ht="39" customHeight="1">
      <c r="A118" s="13">
        <v>3</v>
      </c>
      <c r="B118" s="10">
        <v>43553</v>
      </c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 t="s">
        <v>39</v>
      </c>
      <c r="O118" s="14"/>
      <c r="P118" s="13" t="s">
        <v>131</v>
      </c>
      <c r="Q118" s="12">
        <v>73.61</v>
      </c>
      <c r="R118" s="13" t="s">
        <v>132</v>
      </c>
      <c r="S118" s="13">
        <v>14.4</v>
      </c>
      <c r="T118" s="12">
        <v>1271.98</v>
      </c>
      <c r="U118" s="11" t="s">
        <v>133</v>
      </c>
      <c r="V118" s="11" t="s">
        <v>391</v>
      </c>
      <c r="W118" s="33" t="s">
        <v>134</v>
      </c>
    </row>
    <row r="119" spans="1:23" ht="28.5">
      <c r="A119" s="13">
        <v>4</v>
      </c>
      <c r="B119" s="10">
        <v>43553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 t="s">
        <v>39</v>
      </c>
      <c r="O119" s="14"/>
      <c r="P119" s="13" t="s">
        <v>131</v>
      </c>
      <c r="Q119" s="12">
        <v>73.61</v>
      </c>
      <c r="R119" s="13" t="s">
        <v>132</v>
      </c>
      <c r="S119" s="13">
        <v>15.4</v>
      </c>
      <c r="T119" s="12">
        <v>1360.31</v>
      </c>
      <c r="U119" s="11" t="s">
        <v>133</v>
      </c>
      <c r="V119" s="11" t="s">
        <v>392</v>
      </c>
      <c r="W119" s="33" t="s">
        <v>135</v>
      </c>
    </row>
    <row r="120" spans="1:23" ht="45.75" customHeight="1">
      <c r="A120" s="13">
        <v>5</v>
      </c>
      <c r="B120" s="10">
        <v>43546</v>
      </c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 t="s">
        <v>39</v>
      </c>
      <c r="O120" s="14"/>
      <c r="P120" s="13" t="s">
        <v>147</v>
      </c>
      <c r="Q120" s="12">
        <v>30240</v>
      </c>
      <c r="R120" s="13" t="s">
        <v>140</v>
      </c>
      <c r="S120" s="13">
        <v>1</v>
      </c>
      <c r="T120" s="12">
        <v>30240</v>
      </c>
      <c r="U120" s="11" t="s">
        <v>148</v>
      </c>
      <c r="V120" s="11" t="s">
        <v>393</v>
      </c>
      <c r="W120" s="11" t="s">
        <v>154</v>
      </c>
    </row>
    <row r="121" spans="1:23" ht="108" customHeight="1">
      <c r="A121" s="13">
        <v>6</v>
      </c>
      <c r="B121" s="10">
        <v>43546</v>
      </c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 t="s">
        <v>39</v>
      </c>
      <c r="O121" s="14"/>
      <c r="P121" s="13" t="s">
        <v>149</v>
      </c>
      <c r="Q121" s="12">
        <v>3000</v>
      </c>
      <c r="R121" s="13" t="s">
        <v>140</v>
      </c>
      <c r="S121" s="13">
        <v>1</v>
      </c>
      <c r="T121" s="12">
        <v>3000</v>
      </c>
      <c r="U121" s="11" t="s">
        <v>150</v>
      </c>
      <c r="V121" s="11" t="s">
        <v>394</v>
      </c>
      <c r="W121" s="11" t="s">
        <v>155</v>
      </c>
    </row>
    <row r="122" spans="1:23" ht="49.5" customHeight="1">
      <c r="A122" s="13">
        <v>7</v>
      </c>
      <c r="B122" s="10">
        <v>43546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 t="s">
        <v>39</v>
      </c>
      <c r="O122" s="14"/>
      <c r="P122" s="13" t="s">
        <v>151</v>
      </c>
      <c r="Q122" s="12">
        <v>240</v>
      </c>
      <c r="R122" s="13" t="s">
        <v>152</v>
      </c>
      <c r="S122" s="13">
        <v>1</v>
      </c>
      <c r="T122" s="12">
        <v>240</v>
      </c>
      <c r="U122" s="11" t="s">
        <v>153</v>
      </c>
      <c r="V122" s="11" t="s">
        <v>395</v>
      </c>
      <c r="W122" s="11" t="s">
        <v>142</v>
      </c>
    </row>
    <row r="123" spans="1:23" ht="49.5" customHeight="1">
      <c r="A123" s="13">
        <v>8</v>
      </c>
      <c r="B123" s="10">
        <v>43543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 t="s">
        <v>39</v>
      </c>
      <c r="O123" s="14"/>
      <c r="P123" s="13" t="s">
        <v>156</v>
      </c>
      <c r="Q123" s="12">
        <v>1380</v>
      </c>
      <c r="R123" s="13" t="s">
        <v>157</v>
      </c>
      <c r="S123" s="13">
        <v>2</v>
      </c>
      <c r="T123" s="12">
        <v>2760</v>
      </c>
      <c r="U123" s="11" t="s">
        <v>158</v>
      </c>
      <c r="V123" s="11" t="s">
        <v>396</v>
      </c>
      <c r="W123" s="11" t="s">
        <v>135</v>
      </c>
    </row>
    <row r="124" spans="1:23" ht="49.5" customHeight="1">
      <c r="A124" s="13">
        <v>9</v>
      </c>
      <c r="B124" s="10">
        <v>43543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 t="s">
        <v>39</v>
      </c>
      <c r="O124" s="14"/>
      <c r="P124" s="13" t="s">
        <v>159</v>
      </c>
      <c r="Q124" s="25">
        <f>T124/S124</f>
        <v>500</v>
      </c>
      <c r="R124" s="13" t="s">
        <v>160</v>
      </c>
      <c r="S124" s="13">
        <v>17</v>
      </c>
      <c r="T124" s="12">
        <v>8500</v>
      </c>
      <c r="U124" s="11" t="s">
        <v>161</v>
      </c>
      <c r="V124" s="11" t="s">
        <v>397</v>
      </c>
      <c r="W124" s="11" t="s">
        <v>165</v>
      </c>
    </row>
    <row r="125" spans="1:23" ht="46.5" customHeight="1">
      <c r="A125" s="13">
        <v>10</v>
      </c>
      <c r="B125" s="10">
        <v>43543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 t="s">
        <v>39</v>
      </c>
      <c r="O125" s="14"/>
      <c r="P125" s="13" t="s">
        <v>162</v>
      </c>
      <c r="Q125" s="12">
        <v>1722.4</v>
      </c>
      <c r="R125" s="13" t="s">
        <v>163</v>
      </c>
      <c r="S125" s="13">
        <v>1</v>
      </c>
      <c r="T125" s="12">
        <v>1722.4</v>
      </c>
      <c r="U125" s="11" t="s">
        <v>164</v>
      </c>
      <c r="V125" s="11" t="s">
        <v>398</v>
      </c>
      <c r="W125" s="11" t="s">
        <v>166</v>
      </c>
    </row>
    <row r="126" spans="1:23" ht="35.25" customHeight="1">
      <c r="A126" s="13">
        <v>11</v>
      </c>
      <c r="B126" s="10">
        <v>43543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 t="s">
        <v>39</v>
      </c>
      <c r="O126" s="14"/>
      <c r="P126" s="13" t="s">
        <v>218</v>
      </c>
      <c r="Q126" s="12">
        <v>1380</v>
      </c>
      <c r="R126" s="13" t="s">
        <v>157</v>
      </c>
      <c r="S126" s="13">
        <v>2</v>
      </c>
      <c r="T126" s="12">
        <v>2760</v>
      </c>
      <c r="U126" s="11" t="s">
        <v>158</v>
      </c>
      <c r="V126" s="11" t="s">
        <v>399</v>
      </c>
      <c r="W126" s="11" t="s">
        <v>167</v>
      </c>
    </row>
    <row r="127" spans="1:23" ht="107.25" customHeight="1">
      <c r="A127" s="13">
        <v>12</v>
      </c>
      <c r="B127" s="10">
        <v>43539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 t="s">
        <v>39</v>
      </c>
      <c r="O127" s="14"/>
      <c r="P127" s="13" t="s">
        <v>149</v>
      </c>
      <c r="Q127" s="12">
        <f>T127</f>
        <v>5500</v>
      </c>
      <c r="R127" s="13" t="s">
        <v>56</v>
      </c>
      <c r="S127" s="13">
        <v>1</v>
      </c>
      <c r="T127" s="12">
        <v>5500</v>
      </c>
      <c r="U127" s="11" t="s">
        <v>150</v>
      </c>
      <c r="V127" s="11" t="s">
        <v>400</v>
      </c>
      <c r="W127" s="11" t="s">
        <v>176</v>
      </c>
    </row>
    <row r="128" spans="1:23" ht="28.5">
      <c r="A128" s="13">
        <v>13</v>
      </c>
      <c r="B128" s="10">
        <v>43539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 t="s">
        <v>39</v>
      </c>
      <c r="O128" s="14"/>
      <c r="P128" s="13" t="s">
        <v>171</v>
      </c>
      <c r="Q128" s="12">
        <v>5700</v>
      </c>
      <c r="R128" s="13" t="s">
        <v>140</v>
      </c>
      <c r="S128" s="13">
        <v>1</v>
      </c>
      <c r="T128" s="12">
        <v>5700</v>
      </c>
      <c r="U128" s="11" t="s">
        <v>172</v>
      </c>
      <c r="V128" s="31" t="s">
        <v>220</v>
      </c>
      <c r="W128" s="11" t="s">
        <v>177</v>
      </c>
    </row>
    <row r="129" spans="1:23" ht="34.5" customHeight="1">
      <c r="A129" s="13">
        <v>14</v>
      </c>
      <c r="B129" s="10">
        <v>43539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 t="s">
        <v>39</v>
      </c>
      <c r="O129" s="14"/>
      <c r="P129" s="13" t="s">
        <v>173</v>
      </c>
      <c r="Q129" s="12">
        <f>T129</f>
        <v>1332</v>
      </c>
      <c r="R129" s="13" t="s">
        <v>56</v>
      </c>
      <c r="S129" s="13">
        <v>1</v>
      </c>
      <c r="T129" s="12">
        <v>1332</v>
      </c>
      <c r="U129" s="11" t="s">
        <v>174</v>
      </c>
      <c r="V129" s="11" t="s">
        <v>401</v>
      </c>
      <c r="W129" s="11" t="s">
        <v>176</v>
      </c>
    </row>
    <row r="130" spans="1:23" ht="30" customHeight="1">
      <c r="A130" s="13">
        <v>15</v>
      </c>
      <c r="B130" s="10">
        <v>43538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 t="s">
        <v>39</v>
      </c>
      <c r="O130" s="14"/>
      <c r="P130" s="13" t="s">
        <v>159</v>
      </c>
      <c r="Q130" s="12">
        <v>48</v>
      </c>
      <c r="R130" s="13" t="s">
        <v>160</v>
      </c>
      <c r="S130" s="13">
        <v>67</v>
      </c>
      <c r="T130" s="12">
        <v>3216</v>
      </c>
      <c r="U130" s="11" t="s">
        <v>175</v>
      </c>
      <c r="V130" s="11" t="s">
        <v>402</v>
      </c>
      <c r="W130" s="11" t="s">
        <v>165</v>
      </c>
    </row>
    <row r="131" spans="1:23" ht="30" customHeight="1">
      <c r="A131" s="13">
        <v>16</v>
      </c>
      <c r="B131" s="10">
        <v>43538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 t="s">
        <v>39</v>
      </c>
      <c r="O131" s="14"/>
      <c r="P131" s="13" t="s">
        <v>147</v>
      </c>
      <c r="Q131" s="12">
        <v>7500</v>
      </c>
      <c r="R131" s="13" t="s">
        <v>145</v>
      </c>
      <c r="S131" s="13">
        <v>1</v>
      </c>
      <c r="T131" s="12">
        <v>7500</v>
      </c>
      <c r="U131" s="11" t="s">
        <v>148</v>
      </c>
      <c r="V131" s="11" t="s">
        <v>403</v>
      </c>
      <c r="W131" s="11" t="s">
        <v>165</v>
      </c>
    </row>
    <row r="132" spans="1:23" ht="30" customHeight="1">
      <c r="A132" s="13">
        <v>17</v>
      </c>
      <c r="B132" s="10">
        <v>43537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 t="s">
        <v>39</v>
      </c>
      <c r="O132" s="14"/>
      <c r="P132" s="13" t="s">
        <v>178</v>
      </c>
      <c r="Q132" s="12">
        <v>300</v>
      </c>
      <c r="R132" s="13" t="s">
        <v>145</v>
      </c>
      <c r="S132" s="13">
        <v>1</v>
      </c>
      <c r="T132" s="12">
        <v>300</v>
      </c>
      <c r="U132" s="11" t="s">
        <v>179</v>
      </c>
      <c r="V132" s="11" t="s">
        <v>404</v>
      </c>
      <c r="W132" s="11" t="s">
        <v>199</v>
      </c>
    </row>
    <row r="133" spans="1:23" ht="30" customHeight="1">
      <c r="A133" s="13">
        <v>18</v>
      </c>
      <c r="B133" s="10">
        <v>43537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 t="s">
        <v>39</v>
      </c>
      <c r="O133" s="14"/>
      <c r="P133" s="13" t="s">
        <v>178</v>
      </c>
      <c r="Q133" s="12">
        <v>320</v>
      </c>
      <c r="R133" s="13" t="s">
        <v>145</v>
      </c>
      <c r="S133" s="13">
        <v>11</v>
      </c>
      <c r="T133" s="12">
        <v>3520</v>
      </c>
      <c r="U133" s="11" t="s">
        <v>179</v>
      </c>
      <c r="V133" s="11" t="s">
        <v>405</v>
      </c>
      <c r="W133" s="11" t="s">
        <v>200</v>
      </c>
    </row>
    <row r="134" spans="1:23" ht="30" customHeight="1">
      <c r="A134" s="13">
        <v>19</v>
      </c>
      <c r="B134" s="10">
        <v>43537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 t="s">
        <v>39</v>
      </c>
      <c r="O134" s="14"/>
      <c r="P134" s="13" t="s">
        <v>159</v>
      </c>
      <c r="Q134" s="12">
        <v>50</v>
      </c>
      <c r="R134" s="13" t="s">
        <v>160</v>
      </c>
      <c r="S134" s="13">
        <v>156</v>
      </c>
      <c r="T134" s="12">
        <v>7800</v>
      </c>
      <c r="U134" s="11" t="s">
        <v>180</v>
      </c>
      <c r="V134" s="11" t="s">
        <v>406</v>
      </c>
      <c r="W134" s="11" t="s">
        <v>165</v>
      </c>
    </row>
    <row r="135" spans="1:23" ht="30" customHeight="1">
      <c r="A135" s="13">
        <v>20</v>
      </c>
      <c r="B135" s="10">
        <v>43536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 t="s">
        <v>39</v>
      </c>
      <c r="O135" s="14"/>
      <c r="P135" s="13" t="s">
        <v>131</v>
      </c>
      <c r="Q135" s="12">
        <v>12.83</v>
      </c>
      <c r="R135" s="13" t="s">
        <v>132</v>
      </c>
      <c r="S135" s="13">
        <v>121.457</v>
      </c>
      <c r="T135" s="12">
        <v>1558.29</v>
      </c>
      <c r="U135" s="11" t="s">
        <v>181</v>
      </c>
      <c r="V135" s="11" t="s">
        <v>407</v>
      </c>
      <c r="W135" s="11" t="s">
        <v>165</v>
      </c>
    </row>
    <row r="136" spans="1:23" ht="30" customHeight="1">
      <c r="A136" s="13">
        <v>21</v>
      </c>
      <c r="B136" s="10">
        <v>43536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 t="s">
        <v>39</v>
      </c>
      <c r="O136" s="14"/>
      <c r="P136" s="13" t="s">
        <v>131</v>
      </c>
      <c r="Q136" s="12">
        <v>12.83</v>
      </c>
      <c r="R136" s="13" t="s">
        <v>132</v>
      </c>
      <c r="S136" s="13">
        <v>350.78</v>
      </c>
      <c r="T136" s="12">
        <v>4500.65</v>
      </c>
      <c r="U136" s="11" t="s">
        <v>181</v>
      </c>
      <c r="V136" s="11" t="s">
        <v>408</v>
      </c>
      <c r="W136" s="11" t="s">
        <v>165</v>
      </c>
    </row>
    <row r="137" spans="1:23" ht="30" customHeight="1">
      <c r="A137" s="13">
        <v>22</v>
      </c>
      <c r="B137" s="10">
        <v>43535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 t="s">
        <v>39</v>
      </c>
      <c r="O137" s="14"/>
      <c r="P137" s="13" t="s">
        <v>162</v>
      </c>
      <c r="Q137" s="12">
        <v>5708.4</v>
      </c>
      <c r="R137" s="13" t="s">
        <v>182</v>
      </c>
      <c r="S137" s="13">
        <v>1</v>
      </c>
      <c r="T137" s="12">
        <v>5708.4</v>
      </c>
      <c r="U137" s="11" t="s">
        <v>164</v>
      </c>
      <c r="V137" s="11" t="s">
        <v>409</v>
      </c>
      <c r="W137" s="11" t="s">
        <v>201</v>
      </c>
    </row>
    <row r="138" spans="1:23" ht="30" customHeight="1">
      <c r="A138" s="13">
        <v>23</v>
      </c>
      <c r="B138" s="10">
        <v>43535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 t="s">
        <v>39</v>
      </c>
      <c r="O138" s="14"/>
      <c r="P138" s="13" t="s">
        <v>173</v>
      </c>
      <c r="Q138" s="12">
        <v>1876</v>
      </c>
      <c r="R138" s="13" t="s">
        <v>140</v>
      </c>
      <c r="S138" s="13">
        <v>1</v>
      </c>
      <c r="T138" s="12">
        <v>1876</v>
      </c>
      <c r="U138" s="11" t="s">
        <v>174</v>
      </c>
      <c r="V138" s="11" t="s">
        <v>410</v>
      </c>
      <c r="W138" s="11" t="s">
        <v>202</v>
      </c>
    </row>
    <row r="139" spans="1:23" ht="30" customHeight="1">
      <c r="A139" s="13">
        <v>24</v>
      </c>
      <c r="B139" s="10">
        <v>43535</v>
      </c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 t="s">
        <v>39</v>
      </c>
      <c r="O139" s="14"/>
      <c r="P139" s="13" t="s">
        <v>173</v>
      </c>
      <c r="Q139" s="12">
        <v>1077</v>
      </c>
      <c r="R139" s="13" t="s">
        <v>140</v>
      </c>
      <c r="S139" s="13">
        <v>1</v>
      </c>
      <c r="T139" s="12">
        <v>1077</v>
      </c>
      <c r="U139" s="11" t="s">
        <v>174</v>
      </c>
      <c r="V139" s="11" t="s">
        <v>411</v>
      </c>
      <c r="W139" s="11" t="s">
        <v>203</v>
      </c>
    </row>
    <row r="140" spans="1:23" ht="45" customHeight="1">
      <c r="A140" s="13">
        <v>25</v>
      </c>
      <c r="B140" s="10">
        <v>43531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 t="s">
        <v>39</v>
      </c>
      <c r="O140" s="14"/>
      <c r="P140" s="13" t="s">
        <v>183</v>
      </c>
      <c r="Q140" s="12">
        <f aca="true" t="shared" si="2" ref="Q140:Q145">T140</f>
        <v>64206.56</v>
      </c>
      <c r="R140" s="13" t="s">
        <v>140</v>
      </c>
      <c r="S140" s="13">
        <v>1</v>
      </c>
      <c r="T140" s="12">
        <v>64206.56</v>
      </c>
      <c r="U140" s="11" t="s">
        <v>219</v>
      </c>
      <c r="V140" s="11" t="s">
        <v>412</v>
      </c>
      <c r="W140" s="11" t="s">
        <v>165</v>
      </c>
    </row>
    <row r="141" spans="1:23" ht="39.75" customHeight="1">
      <c r="A141" s="13">
        <v>26</v>
      </c>
      <c r="B141" s="10">
        <v>43531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 t="s">
        <v>39</v>
      </c>
      <c r="O141" s="14"/>
      <c r="P141" s="13" t="s">
        <v>184</v>
      </c>
      <c r="Q141" s="12">
        <f t="shared" si="2"/>
        <v>210.18</v>
      </c>
      <c r="R141" s="13" t="s">
        <v>140</v>
      </c>
      <c r="S141" s="13">
        <v>1</v>
      </c>
      <c r="T141" s="12">
        <v>210.18</v>
      </c>
      <c r="U141" s="11" t="s">
        <v>219</v>
      </c>
      <c r="V141" s="11" t="s">
        <v>412</v>
      </c>
      <c r="W141" s="11" t="s">
        <v>165</v>
      </c>
    </row>
    <row r="142" spans="1:23" ht="43.5" customHeight="1">
      <c r="A142" s="13">
        <v>27</v>
      </c>
      <c r="B142" s="10">
        <v>43531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 t="s">
        <v>39</v>
      </c>
      <c r="O142" s="14"/>
      <c r="P142" s="13" t="s">
        <v>185</v>
      </c>
      <c r="Q142" s="12">
        <f t="shared" si="2"/>
        <v>192</v>
      </c>
      <c r="R142" s="13" t="s">
        <v>140</v>
      </c>
      <c r="S142" s="13">
        <v>1</v>
      </c>
      <c r="T142" s="12">
        <v>192</v>
      </c>
      <c r="U142" s="11" t="s">
        <v>219</v>
      </c>
      <c r="V142" s="11" t="s">
        <v>412</v>
      </c>
      <c r="W142" s="11" t="s">
        <v>165</v>
      </c>
    </row>
    <row r="143" spans="1:23" ht="42.75">
      <c r="A143" s="13">
        <v>28</v>
      </c>
      <c r="B143" s="10">
        <v>43531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4" t="s">
        <v>39</v>
      </c>
      <c r="O143" s="14"/>
      <c r="P143" s="13" t="s">
        <v>186</v>
      </c>
      <c r="Q143" s="12">
        <f t="shared" si="2"/>
        <v>60</v>
      </c>
      <c r="R143" s="13" t="s">
        <v>140</v>
      </c>
      <c r="S143" s="13">
        <v>1</v>
      </c>
      <c r="T143" s="12">
        <v>60</v>
      </c>
      <c r="U143" s="11" t="s">
        <v>219</v>
      </c>
      <c r="V143" s="11" t="s">
        <v>413</v>
      </c>
      <c r="W143" s="11" t="s">
        <v>165</v>
      </c>
    </row>
    <row r="144" spans="1:23" ht="63.75" customHeight="1">
      <c r="A144" s="13">
        <v>29</v>
      </c>
      <c r="B144" s="10">
        <v>43531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4" t="s">
        <v>39</v>
      </c>
      <c r="O144" s="14"/>
      <c r="P144" s="13" t="s">
        <v>187</v>
      </c>
      <c r="Q144" s="12">
        <f t="shared" si="2"/>
        <v>566.34</v>
      </c>
      <c r="R144" s="13" t="s">
        <v>140</v>
      </c>
      <c r="S144" s="13">
        <v>1</v>
      </c>
      <c r="T144" s="12">
        <v>566.34</v>
      </c>
      <c r="U144" s="11" t="s">
        <v>219</v>
      </c>
      <c r="V144" s="11" t="s">
        <v>413</v>
      </c>
      <c r="W144" s="11" t="s">
        <v>165</v>
      </c>
    </row>
    <row r="145" spans="1:23" ht="40.5" customHeight="1">
      <c r="A145" s="13">
        <v>30</v>
      </c>
      <c r="B145" s="10">
        <v>43531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 t="s">
        <v>39</v>
      </c>
      <c r="O145" s="14"/>
      <c r="P145" s="13" t="s">
        <v>188</v>
      </c>
      <c r="Q145" s="12">
        <f t="shared" si="2"/>
        <v>23959.02</v>
      </c>
      <c r="R145" s="13" t="s">
        <v>140</v>
      </c>
      <c r="S145" s="13">
        <v>1</v>
      </c>
      <c r="T145" s="12">
        <v>23959.02</v>
      </c>
      <c r="U145" s="11" t="s">
        <v>219</v>
      </c>
      <c r="V145" s="11" t="s">
        <v>413</v>
      </c>
      <c r="W145" s="11" t="s">
        <v>165</v>
      </c>
    </row>
    <row r="146" spans="1:23" ht="42" customHeight="1">
      <c r="A146" s="13">
        <v>31</v>
      </c>
      <c r="B146" s="10">
        <v>43531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 t="s">
        <v>39</v>
      </c>
      <c r="O146" s="14"/>
      <c r="P146" s="13" t="s">
        <v>189</v>
      </c>
      <c r="Q146" s="12">
        <v>69.32</v>
      </c>
      <c r="R146" s="13" t="s">
        <v>132</v>
      </c>
      <c r="S146" s="13">
        <v>3</v>
      </c>
      <c r="T146" s="12">
        <v>207.96</v>
      </c>
      <c r="U146" s="11" t="s">
        <v>190</v>
      </c>
      <c r="V146" s="11" t="s">
        <v>414</v>
      </c>
      <c r="W146" s="11" t="s">
        <v>165</v>
      </c>
    </row>
    <row r="147" spans="1:23" ht="27" customHeight="1">
      <c r="A147" s="13">
        <v>32</v>
      </c>
      <c r="B147" s="10">
        <v>43531</v>
      </c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 t="s">
        <v>39</v>
      </c>
      <c r="O147" s="14"/>
      <c r="P147" s="13" t="s">
        <v>191</v>
      </c>
      <c r="Q147" s="12">
        <v>550</v>
      </c>
      <c r="R147" s="13" t="s">
        <v>132</v>
      </c>
      <c r="S147" s="13">
        <v>2</v>
      </c>
      <c r="T147" s="12">
        <v>1100</v>
      </c>
      <c r="U147" s="11" t="s">
        <v>192</v>
      </c>
      <c r="V147" s="11" t="s">
        <v>415</v>
      </c>
      <c r="W147" s="11" t="s">
        <v>165</v>
      </c>
    </row>
    <row r="148" spans="1:23" ht="42.75">
      <c r="A148" s="13">
        <v>33</v>
      </c>
      <c r="B148" s="10">
        <v>43530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 t="s">
        <v>39</v>
      </c>
      <c r="O148" s="14"/>
      <c r="P148" s="13" t="s">
        <v>189</v>
      </c>
      <c r="Q148" s="12">
        <v>69.32</v>
      </c>
      <c r="R148" s="13" t="s">
        <v>132</v>
      </c>
      <c r="S148" s="13">
        <v>3</v>
      </c>
      <c r="T148" s="12">
        <v>207.96</v>
      </c>
      <c r="U148" s="11" t="s">
        <v>190</v>
      </c>
      <c r="V148" s="11" t="s">
        <v>416</v>
      </c>
      <c r="W148" s="11" t="s">
        <v>204</v>
      </c>
    </row>
    <row r="149" spans="1:23" ht="28.5">
      <c r="A149" s="13">
        <v>34</v>
      </c>
      <c r="B149" s="10">
        <v>43530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 t="s">
        <v>39</v>
      </c>
      <c r="O149" s="14"/>
      <c r="P149" s="13" t="s">
        <v>193</v>
      </c>
      <c r="Q149" s="12">
        <f>T149/S149</f>
        <v>100.245</v>
      </c>
      <c r="R149" s="13" t="s">
        <v>132</v>
      </c>
      <c r="S149" s="13">
        <v>8</v>
      </c>
      <c r="T149" s="12">
        <v>801.96</v>
      </c>
      <c r="U149" s="11" t="s">
        <v>194</v>
      </c>
      <c r="V149" s="11" t="s">
        <v>417</v>
      </c>
      <c r="W149" s="11" t="s">
        <v>165</v>
      </c>
    </row>
    <row r="150" spans="1:23" ht="28.5">
      <c r="A150" s="13">
        <v>35</v>
      </c>
      <c r="B150" s="10">
        <v>43529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 t="s">
        <v>39</v>
      </c>
      <c r="O150" s="14"/>
      <c r="P150" s="13" t="s">
        <v>159</v>
      </c>
      <c r="Q150" s="12">
        <v>60</v>
      </c>
      <c r="R150" s="13" t="s">
        <v>160</v>
      </c>
      <c r="S150" s="13">
        <v>28</v>
      </c>
      <c r="T150" s="12">
        <v>1680</v>
      </c>
      <c r="U150" s="11" t="s">
        <v>195</v>
      </c>
      <c r="V150" s="11" t="s">
        <v>418</v>
      </c>
      <c r="W150" s="11" t="s">
        <v>165</v>
      </c>
    </row>
    <row r="151" spans="1:23" ht="28.5">
      <c r="A151" s="13">
        <v>36</v>
      </c>
      <c r="B151" s="10">
        <v>43528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 t="s">
        <v>39</v>
      </c>
      <c r="O151" s="14"/>
      <c r="P151" s="13" t="s">
        <v>196</v>
      </c>
      <c r="Q151" s="12">
        <v>250</v>
      </c>
      <c r="R151" s="13" t="s">
        <v>132</v>
      </c>
      <c r="S151" s="13">
        <v>1</v>
      </c>
      <c r="T151" s="12">
        <v>250</v>
      </c>
      <c r="U151" s="11" t="s">
        <v>197</v>
      </c>
      <c r="V151" s="11" t="s">
        <v>419</v>
      </c>
      <c r="W151" s="11" t="s">
        <v>165</v>
      </c>
    </row>
    <row r="152" spans="1:23" ht="28.5">
      <c r="A152" s="13">
        <v>37</v>
      </c>
      <c r="B152" s="10">
        <v>43528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 t="s">
        <v>39</v>
      </c>
      <c r="O152" s="14"/>
      <c r="P152" s="13" t="s">
        <v>198</v>
      </c>
      <c r="Q152" s="12">
        <v>150</v>
      </c>
      <c r="R152" s="13" t="s">
        <v>132</v>
      </c>
      <c r="S152" s="13">
        <v>8</v>
      </c>
      <c r="T152" s="12">
        <v>1200</v>
      </c>
      <c r="U152" s="11" t="s">
        <v>197</v>
      </c>
      <c r="V152" s="11" t="s">
        <v>420</v>
      </c>
      <c r="W152" s="11" t="s">
        <v>165</v>
      </c>
    </row>
    <row r="153" spans="1:24" ht="28.5">
      <c r="A153" s="13">
        <v>38</v>
      </c>
      <c r="B153" s="10">
        <v>43528</v>
      </c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 t="s">
        <v>39</v>
      </c>
      <c r="O153" s="14"/>
      <c r="P153" s="13" t="s">
        <v>159</v>
      </c>
      <c r="Q153" s="12">
        <v>34</v>
      </c>
      <c r="R153" s="13" t="s">
        <v>160</v>
      </c>
      <c r="S153" s="13">
        <v>49</v>
      </c>
      <c r="T153" s="22">
        <v>1666</v>
      </c>
      <c r="U153" s="11" t="s">
        <v>205</v>
      </c>
      <c r="V153" s="11" t="s">
        <v>421</v>
      </c>
      <c r="W153" s="11" t="s">
        <v>165</v>
      </c>
      <c r="X153" s="6"/>
    </row>
    <row r="154" spans="1:24" ht="28.5">
      <c r="A154" s="13">
        <v>39</v>
      </c>
      <c r="B154" s="10">
        <v>43528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 t="s">
        <v>39</v>
      </c>
      <c r="O154" s="14"/>
      <c r="P154" s="13" t="s">
        <v>159</v>
      </c>
      <c r="Q154" s="12">
        <v>50</v>
      </c>
      <c r="R154" s="13" t="s">
        <v>160</v>
      </c>
      <c r="S154" s="13">
        <v>68</v>
      </c>
      <c r="T154" s="22">
        <v>3400</v>
      </c>
      <c r="U154" s="11" t="s">
        <v>206</v>
      </c>
      <c r="V154" s="11" t="s">
        <v>422</v>
      </c>
      <c r="W154" s="11" t="s">
        <v>165</v>
      </c>
      <c r="X154" s="6"/>
    </row>
    <row r="155" spans="1:24" ht="28.5">
      <c r="A155" s="13">
        <v>40</v>
      </c>
      <c r="B155" s="10">
        <v>43525</v>
      </c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 t="s">
        <v>39</v>
      </c>
      <c r="O155" s="14"/>
      <c r="P155" s="13" t="s">
        <v>159</v>
      </c>
      <c r="Q155" s="12">
        <v>50</v>
      </c>
      <c r="R155" s="13" t="s">
        <v>160</v>
      </c>
      <c r="S155" s="13">
        <v>48</v>
      </c>
      <c r="T155" s="22">
        <v>2400</v>
      </c>
      <c r="U155" s="11" t="s">
        <v>207</v>
      </c>
      <c r="V155" s="11" t="s">
        <v>423</v>
      </c>
      <c r="W155" s="11" t="s">
        <v>165</v>
      </c>
      <c r="X155" s="6"/>
    </row>
    <row r="156" spans="1:24" ht="28.5">
      <c r="A156" s="13">
        <v>42</v>
      </c>
      <c r="B156" s="10">
        <v>43525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 t="s">
        <v>39</v>
      </c>
      <c r="O156" s="14"/>
      <c r="P156" s="13" t="s">
        <v>159</v>
      </c>
      <c r="Q156" s="12">
        <v>70</v>
      </c>
      <c r="R156" s="13" t="s">
        <v>160</v>
      </c>
      <c r="S156" s="13">
        <v>48</v>
      </c>
      <c r="T156" s="22">
        <v>3360</v>
      </c>
      <c r="U156" s="11" t="s">
        <v>208</v>
      </c>
      <c r="V156" s="11" t="s">
        <v>424</v>
      </c>
      <c r="W156" s="11" t="s">
        <v>165</v>
      </c>
      <c r="X156" s="6"/>
    </row>
    <row r="157" spans="1:24" ht="28.5">
      <c r="A157" s="13">
        <v>43</v>
      </c>
      <c r="B157" s="10">
        <v>43525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 t="s">
        <v>39</v>
      </c>
      <c r="O157" s="14"/>
      <c r="P157" s="13" t="s">
        <v>159</v>
      </c>
      <c r="Q157" s="12">
        <v>50</v>
      </c>
      <c r="R157" s="13" t="s">
        <v>160</v>
      </c>
      <c r="S157" s="13">
        <v>83</v>
      </c>
      <c r="T157" s="22">
        <v>4150</v>
      </c>
      <c r="U157" s="11" t="s">
        <v>209</v>
      </c>
      <c r="V157" s="11" t="s">
        <v>425</v>
      </c>
      <c r="W157" s="11" t="s">
        <v>165</v>
      </c>
      <c r="X157" s="6"/>
    </row>
    <row r="158" spans="1:23" ht="79.5" customHeight="1">
      <c r="A158" s="13">
        <v>44</v>
      </c>
      <c r="B158" s="10">
        <v>43549</v>
      </c>
      <c r="C158" s="14"/>
      <c r="D158" s="14"/>
      <c r="E158" s="14"/>
      <c r="F158" s="14"/>
      <c r="G158" s="14" t="s">
        <v>39</v>
      </c>
      <c r="H158" s="14"/>
      <c r="I158" s="14"/>
      <c r="J158" s="14"/>
      <c r="K158" s="14"/>
      <c r="L158" s="14"/>
      <c r="M158" s="14"/>
      <c r="N158" s="11"/>
      <c r="O158" s="14"/>
      <c r="P158" s="13" t="s">
        <v>83</v>
      </c>
      <c r="Q158" s="12">
        <f>T158</f>
        <v>1100000</v>
      </c>
      <c r="R158" s="13" t="s">
        <v>56</v>
      </c>
      <c r="S158" s="13">
        <v>1</v>
      </c>
      <c r="T158" s="26">
        <v>1100000</v>
      </c>
      <c r="U158" s="13" t="s">
        <v>84</v>
      </c>
      <c r="V158" s="27" t="s">
        <v>85</v>
      </c>
      <c r="W158" s="13" t="s">
        <v>86</v>
      </c>
    </row>
    <row r="159" spans="1:23" ht="81" customHeight="1">
      <c r="A159" s="13">
        <v>45</v>
      </c>
      <c r="B159" s="10" t="s">
        <v>229</v>
      </c>
      <c r="C159" s="14"/>
      <c r="D159" s="14"/>
      <c r="E159" s="14"/>
      <c r="F159" s="14"/>
      <c r="G159" s="13"/>
      <c r="H159" s="14"/>
      <c r="I159" s="14"/>
      <c r="J159" s="14"/>
      <c r="K159" s="14"/>
      <c r="L159" s="14"/>
      <c r="M159" s="14"/>
      <c r="N159" s="14" t="s">
        <v>39</v>
      </c>
      <c r="O159" s="14"/>
      <c r="P159" s="28" t="s">
        <v>225</v>
      </c>
      <c r="Q159" s="29">
        <v>178983</v>
      </c>
      <c r="R159" s="28" t="s">
        <v>56</v>
      </c>
      <c r="S159" s="28">
        <v>1</v>
      </c>
      <c r="T159" s="29">
        <v>178982.76</v>
      </c>
      <c r="U159" s="28" t="s">
        <v>226</v>
      </c>
      <c r="V159" s="30" t="s">
        <v>227</v>
      </c>
      <c r="W159" s="28" t="s">
        <v>228</v>
      </c>
    </row>
    <row r="160" spans="1:23" ht="57.75" customHeight="1">
      <c r="A160" s="13">
        <v>46</v>
      </c>
      <c r="B160" s="10" t="s">
        <v>230</v>
      </c>
      <c r="C160" s="14"/>
      <c r="D160" s="14"/>
      <c r="E160" s="14"/>
      <c r="F160" s="14"/>
      <c r="G160" s="13"/>
      <c r="H160" s="14"/>
      <c r="I160" s="14"/>
      <c r="J160" s="14"/>
      <c r="K160" s="14"/>
      <c r="L160" s="14"/>
      <c r="M160" s="14"/>
      <c r="N160" s="14" t="s">
        <v>39</v>
      </c>
      <c r="O160" s="14"/>
      <c r="P160" s="28" t="s">
        <v>231</v>
      </c>
      <c r="Q160" s="29">
        <v>1920</v>
      </c>
      <c r="R160" s="28" t="s">
        <v>56</v>
      </c>
      <c r="S160" s="28">
        <v>1</v>
      </c>
      <c r="T160" s="29">
        <v>1920</v>
      </c>
      <c r="U160" s="28" t="s">
        <v>232</v>
      </c>
      <c r="V160" s="28" t="s">
        <v>426</v>
      </c>
      <c r="W160" s="28" t="s">
        <v>233</v>
      </c>
    </row>
    <row r="161" spans="1:23" ht="33.75" customHeight="1">
      <c r="A161" s="13">
        <v>47</v>
      </c>
      <c r="B161" s="10" t="s">
        <v>230</v>
      </c>
      <c r="C161" s="14"/>
      <c r="D161" s="14"/>
      <c r="E161" s="14"/>
      <c r="F161" s="14"/>
      <c r="G161" s="13"/>
      <c r="H161" s="14"/>
      <c r="I161" s="14"/>
      <c r="J161" s="14"/>
      <c r="K161" s="14"/>
      <c r="L161" s="14"/>
      <c r="M161" s="14"/>
      <c r="N161" s="14" t="s">
        <v>39</v>
      </c>
      <c r="O161" s="14"/>
      <c r="P161" s="28" t="s">
        <v>234</v>
      </c>
      <c r="Q161" s="29">
        <v>9720</v>
      </c>
      <c r="R161" s="28" t="s">
        <v>56</v>
      </c>
      <c r="S161" s="28">
        <v>1</v>
      </c>
      <c r="T161" s="29">
        <v>9720</v>
      </c>
      <c r="U161" s="28" t="s">
        <v>235</v>
      </c>
      <c r="V161" s="28" t="s">
        <v>427</v>
      </c>
      <c r="W161" s="28" t="s">
        <v>233</v>
      </c>
    </row>
    <row r="162" spans="1:23" ht="36.75" customHeight="1">
      <c r="A162" s="13">
        <v>48</v>
      </c>
      <c r="B162" s="10" t="s">
        <v>230</v>
      </c>
      <c r="C162" s="14"/>
      <c r="D162" s="14"/>
      <c r="E162" s="14"/>
      <c r="F162" s="14"/>
      <c r="G162" s="13"/>
      <c r="H162" s="14"/>
      <c r="I162" s="14"/>
      <c r="J162" s="14"/>
      <c r="K162" s="14"/>
      <c r="L162" s="14"/>
      <c r="M162" s="14"/>
      <c r="N162" s="14" t="s">
        <v>39</v>
      </c>
      <c r="O162" s="14"/>
      <c r="P162" s="28" t="s">
        <v>239</v>
      </c>
      <c r="Q162" s="29">
        <v>99000</v>
      </c>
      <c r="R162" s="28" t="s">
        <v>56</v>
      </c>
      <c r="S162" s="28">
        <v>1</v>
      </c>
      <c r="T162" s="29">
        <v>99000</v>
      </c>
      <c r="U162" s="28" t="s">
        <v>238</v>
      </c>
      <c r="V162" s="28" t="s">
        <v>428</v>
      </c>
      <c r="W162" s="28" t="s">
        <v>233</v>
      </c>
    </row>
    <row r="163" spans="1:23" ht="43.5" customHeight="1">
      <c r="A163" s="13">
        <v>49</v>
      </c>
      <c r="B163" s="10" t="s">
        <v>230</v>
      </c>
      <c r="C163" s="14"/>
      <c r="D163" s="14"/>
      <c r="E163" s="14"/>
      <c r="F163" s="14"/>
      <c r="G163" s="13"/>
      <c r="H163" s="14"/>
      <c r="I163" s="14"/>
      <c r="J163" s="14"/>
      <c r="K163" s="14"/>
      <c r="L163" s="14"/>
      <c r="M163" s="14"/>
      <c r="N163" s="14" t="s">
        <v>39</v>
      </c>
      <c r="O163" s="14"/>
      <c r="P163" s="28" t="s">
        <v>239</v>
      </c>
      <c r="Q163" s="29">
        <v>99000</v>
      </c>
      <c r="R163" s="28" t="s">
        <v>56</v>
      </c>
      <c r="S163" s="28">
        <v>1</v>
      </c>
      <c r="T163" s="29">
        <v>99000</v>
      </c>
      <c r="U163" s="28" t="s">
        <v>240</v>
      </c>
      <c r="V163" s="28" t="s">
        <v>429</v>
      </c>
      <c r="W163" s="28" t="s">
        <v>233</v>
      </c>
    </row>
    <row r="164" spans="1:23" ht="28.5">
      <c r="A164" s="13">
        <v>50</v>
      </c>
      <c r="B164" s="10" t="s">
        <v>241</v>
      </c>
      <c r="C164" s="14"/>
      <c r="D164" s="14"/>
      <c r="E164" s="14"/>
      <c r="F164" s="14"/>
      <c r="G164" s="13"/>
      <c r="H164" s="14"/>
      <c r="I164" s="14"/>
      <c r="J164" s="14"/>
      <c r="K164" s="14"/>
      <c r="L164" s="14"/>
      <c r="M164" s="14"/>
      <c r="N164" s="14" t="s">
        <v>39</v>
      </c>
      <c r="O164" s="14"/>
      <c r="P164" s="28" t="s">
        <v>242</v>
      </c>
      <c r="Q164" s="29">
        <v>11207</v>
      </c>
      <c r="R164" s="28" t="s">
        <v>56</v>
      </c>
      <c r="S164" s="28">
        <v>1</v>
      </c>
      <c r="T164" s="29">
        <v>11207</v>
      </c>
      <c r="U164" s="28" t="s">
        <v>243</v>
      </c>
      <c r="V164" s="28" t="s">
        <v>430</v>
      </c>
      <c r="W164" s="28" t="s">
        <v>241</v>
      </c>
    </row>
    <row r="165" spans="1:23" ht="71.25">
      <c r="A165" s="13">
        <v>51</v>
      </c>
      <c r="B165" s="10" t="s">
        <v>245</v>
      </c>
      <c r="C165" s="14"/>
      <c r="D165" s="14"/>
      <c r="E165" s="14"/>
      <c r="F165" s="14"/>
      <c r="G165" s="13"/>
      <c r="H165" s="14"/>
      <c r="I165" s="14"/>
      <c r="J165" s="14"/>
      <c r="K165" s="14"/>
      <c r="L165" s="14"/>
      <c r="M165" s="14"/>
      <c r="N165" s="14" t="s">
        <v>39</v>
      </c>
      <c r="O165" s="14"/>
      <c r="P165" s="13" t="s">
        <v>246</v>
      </c>
      <c r="Q165" s="29">
        <v>745</v>
      </c>
      <c r="R165" s="28" t="s">
        <v>160</v>
      </c>
      <c r="S165" s="28">
        <v>10</v>
      </c>
      <c r="T165" s="29">
        <v>7450</v>
      </c>
      <c r="U165" s="28" t="s">
        <v>244</v>
      </c>
      <c r="V165" s="28" t="s">
        <v>431</v>
      </c>
      <c r="W165" s="28" t="s">
        <v>245</v>
      </c>
    </row>
    <row r="166" spans="1:23" ht="31.5" customHeight="1">
      <c r="A166" s="13">
        <v>52</v>
      </c>
      <c r="B166" s="10" t="s">
        <v>248</v>
      </c>
      <c r="C166" s="14"/>
      <c r="D166" s="14"/>
      <c r="E166" s="14"/>
      <c r="F166" s="14"/>
      <c r="G166" s="13"/>
      <c r="H166" s="14"/>
      <c r="I166" s="14"/>
      <c r="J166" s="14"/>
      <c r="K166" s="14"/>
      <c r="L166" s="14"/>
      <c r="M166" s="14"/>
      <c r="N166" s="14" t="s">
        <v>39</v>
      </c>
      <c r="O166" s="14"/>
      <c r="P166" s="13" t="s">
        <v>198</v>
      </c>
      <c r="Q166" s="29">
        <v>9279</v>
      </c>
      <c r="R166" s="28" t="s">
        <v>56</v>
      </c>
      <c r="S166" s="28">
        <v>1</v>
      </c>
      <c r="T166" s="29">
        <v>9279</v>
      </c>
      <c r="U166" s="28" t="s">
        <v>247</v>
      </c>
      <c r="V166" s="28" t="s">
        <v>432</v>
      </c>
      <c r="W166" s="28" t="s">
        <v>248</v>
      </c>
    </row>
    <row r="167" spans="1:23" ht="28.5">
      <c r="A167" s="13">
        <v>53</v>
      </c>
      <c r="B167" s="10" t="s">
        <v>248</v>
      </c>
      <c r="C167" s="14"/>
      <c r="D167" s="14"/>
      <c r="E167" s="14"/>
      <c r="F167" s="14"/>
      <c r="G167" s="13"/>
      <c r="H167" s="14"/>
      <c r="I167" s="14"/>
      <c r="J167" s="14"/>
      <c r="K167" s="14"/>
      <c r="L167" s="14"/>
      <c r="M167" s="14"/>
      <c r="N167" s="14" t="s">
        <v>39</v>
      </c>
      <c r="O167" s="14"/>
      <c r="P167" s="13" t="s">
        <v>250</v>
      </c>
      <c r="Q167" s="29">
        <v>8000</v>
      </c>
      <c r="R167" s="28" t="s">
        <v>56</v>
      </c>
      <c r="S167" s="28">
        <v>1</v>
      </c>
      <c r="T167" s="29">
        <v>8000</v>
      </c>
      <c r="U167" s="28" t="s">
        <v>249</v>
      </c>
      <c r="V167" s="28" t="s">
        <v>433</v>
      </c>
      <c r="W167" s="28" t="s">
        <v>248</v>
      </c>
    </row>
    <row r="168" spans="1:23" ht="28.5">
      <c r="A168" s="13">
        <v>54</v>
      </c>
      <c r="B168" s="10" t="s">
        <v>254</v>
      </c>
      <c r="C168" s="14"/>
      <c r="D168" s="14"/>
      <c r="E168" s="14"/>
      <c r="F168" s="14"/>
      <c r="G168" s="13"/>
      <c r="H168" s="14"/>
      <c r="I168" s="14"/>
      <c r="J168" s="14"/>
      <c r="K168" s="14"/>
      <c r="L168" s="14"/>
      <c r="M168" s="14"/>
      <c r="N168" s="14" t="s">
        <v>39</v>
      </c>
      <c r="O168" s="14"/>
      <c r="P168" s="13" t="s">
        <v>253</v>
      </c>
      <c r="Q168" s="29">
        <v>2752</v>
      </c>
      <c r="R168" s="28" t="s">
        <v>56</v>
      </c>
      <c r="S168" s="28">
        <v>1</v>
      </c>
      <c r="T168" s="29">
        <v>2752</v>
      </c>
      <c r="U168" s="28" t="s">
        <v>251</v>
      </c>
      <c r="V168" s="28" t="s">
        <v>434</v>
      </c>
      <c r="W168" s="28" t="s">
        <v>252</v>
      </c>
    </row>
    <row r="169" spans="1:23" ht="28.5">
      <c r="A169" s="13">
        <v>55</v>
      </c>
      <c r="B169" s="28" t="s">
        <v>58</v>
      </c>
      <c r="C169" s="14"/>
      <c r="D169" s="14"/>
      <c r="E169" s="14"/>
      <c r="F169" s="14"/>
      <c r="G169" s="13"/>
      <c r="H169" s="14"/>
      <c r="I169" s="14"/>
      <c r="J169" s="14"/>
      <c r="K169" s="14"/>
      <c r="L169" s="14"/>
      <c r="M169" s="14"/>
      <c r="N169" s="14" t="s">
        <v>39</v>
      </c>
      <c r="O169" s="14"/>
      <c r="P169" s="13" t="s">
        <v>256</v>
      </c>
      <c r="Q169" s="29">
        <v>17000</v>
      </c>
      <c r="R169" s="28" t="s">
        <v>56</v>
      </c>
      <c r="S169" s="28">
        <v>1</v>
      </c>
      <c r="T169" s="29">
        <v>17000</v>
      </c>
      <c r="U169" s="28" t="s">
        <v>255</v>
      </c>
      <c r="V169" s="28" t="s">
        <v>435</v>
      </c>
      <c r="W169" s="28" t="s">
        <v>58</v>
      </c>
    </row>
    <row r="170" spans="1:23" ht="28.5">
      <c r="A170" s="13">
        <v>56</v>
      </c>
      <c r="B170" s="10" t="s">
        <v>58</v>
      </c>
      <c r="C170" s="14"/>
      <c r="D170" s="14"/>
      <c r="E170" s="14"/>
      <c r="F170" s="14"/>
      <c r="G170" s="13"/>
      <c r="H170" s="14"/>
      <c r="I170" s="14"/>
      <c r="J170" s="14"/>
      <c r="K170" s="14"/>
      <c r="L170" s="14"/>
      <c r="M170" s="14"/>
      <c r="N170" s="14" t="s">
        <v>39</v>
      </c>
      <c r="O170" s="14"/>
      <c r="P170" s="13" t="s">
        <v>259</v>
      </c>
      <c r="Q170" s="29">
        <f aca="true" t="shared" si="3" ref="Q170:Q194">T170</f>
        <v>12690</v>
      </c>
      <c r="R170" s="28" t="s">
        <v>56</v>
      </c>
      <c r="S170" s="28">
        <v>1</v>
      </c>
      <c r="T170" s="29">
        <v>12690</v>
      </c>
      <c r="U170" s="39" t="s">
        <v>260</v>
      </c>
      <c r="V170" s="28" t="s">
        <v>436</v>
      </c>
      <c r="W170" s="40" t="s">
        <v>134</v>
      </c>
    </row>
    <row r="171" spans="1:23" ht="48" customHeight="1">
      <c r="A171" s="13">
        <v>57</v>
      </c>
      <c r="B171" s="10" t="s">
        <v>224</v>
      </c>
      <c r="C171" s="14"/>
      <c r="D171" s="14"/>
      <c r="E171" s="14"/>
      <c r="F171" s="14"/>
      <c r="G171" s="13"/>
      <c r="H171" s="14"/>
      <c r="I171" s="14"/>
      <c r="J171" s="14"/>
      <c r="K171" s="14"/>
      <c r="L171" s="14"/>
      <c r="M171" s="14"/>
      <c r="N171" s="14" t="s">
        <v>39</v>
      </c>
      <c r="O171" s="14"/>
      <c r="P171" s="13" t="s">
        <v>246</v>
      </c>
      <c r="Q171" s="29">
        <f t="shared" si="3"/>
        <v>9895</v>
      </c>
      <c r="R171" s="28" t="s">
        <v>56</v>
      </c>
      <c r="S171" s="28">
        <v>1</v>
      </c>
      <c r="T171" s="29">
        <v>9895</v>
      </c>
      <c r="U171" s="28" t="s">
        <v>263</v>
      </c>
      <c r="V171" s="28" t="s">
        <v>437</v>
      </c>
      <c r="W171" s="36">
        <v>43544</v>
      </c>
    </row>
    <row r="172" spans="1:23" ht="28.5">
      <c r="A172" s="13">
        <v>58</v>
      </c>
      <c r="B172" s="36">
        <v>43542</v>
      </c>
      <c r="C172" s="14"/>
      <c r="D172" s="14"/>
      <c r="E172" s="14"/>
      <c r="F172" s="14"/>
      <c r="G172" s="13"/>
      <c r="H172" s="14"/>
      <c r="I172" s="14"/>
      <c r="J172" s="14"/>
      <c r="K172" s="14"/>
      <c r="L172" s="14"/>
      <c r="M172" s="14"/>
      <c r="N172" s="14" t="s">
        <v>39</v>
      </c>
      <c r="O172" s="14"/>
      <c r="P172" s="13" t="s">
        <v>198</v>
      </c>
      <c r="Q172" s="29">
        <f t="shared" si="3"/>
        <v>7104</v>
      </c>
      <c r="R172" s="28" t="s">
        <v>56</v>
      </c>
      <c r="S172" s="28">
        <v>1</v>
      </c>
      <c r="T172" s="29">
        <v>7104</v>
      </c>
      <c r="U172" s="28" t="s">
        <v>264</v>
      </c>
      <c r="V172" s="28" t="s">
        <v>438</v>
      </c>
      <c r="W172" s="36">
        <v>43542</v>
      </c>
    </row>
    <row r="173" spans="1:23" ht="28.5">
      <c r="A173" s="13">
        <v>59</v>
      </c>
      <c r="B173" s="10">
        <v>43542</v>
      </c>
      <c r="C173" s="14"/>
      <c r="D173" s="14"/>
      <c r="E173" s="14"/>
      <c r="F173" s="14"/>
      <c r="G173" s="13"/>
      <c r="H173" s="14"/>
      <c r="I173" s="14"/>
      <c r="J173" s="14"/>
      <c r="K173" s="14"/>
      <c r="L173" s="14"/>
      <c r="M173" s="14"/>
      <c r="N173" s="14" t="s">
        <v>39</v>
      </c>
      <c r="O173" s="14"/>
      <c r="P173" s="13" t="s">
        <v>246</v>
      </c>
      <c r="Q173" s="29">
        <f t="shared" si="3"/>
        <v>1900</v>
      </c>
      <c r="R173" s="28" t="s">
        <v>56</v>
      </c>
      <c r="S173" s="28">
        <v>1</v>
      </c>
      <c r="T173" s="29">
        <v>1900</v>
      </c>
      <c r="U173" s="28" t="s">
        <v>265</v>
      </c>
      <c r="V173" s="28" t="s">
        <v>439</v>
      </c>
      <c r="W173" s="36">
        <v>43542</v>
      </c>
    </row>
    <row r="174" spans="1:23" ht="47.25" customHeight="1">
      <c r="A174" s="13">
        <v>60</v>
      </c>
      <c r="B174" s="28" t="s">
        <v>269</v>
      </c>
      <c r="C174" s="14"/>
      <c r="D174" s="14"/>
      <c r="E174" s="14"/>
      <c r="F174" s="14"/>
      <c r="G174" s="13"/>
      <c r="H174" s="14"/>
      <c r="I174" s="14"/>
      <c r="J174" s="14"/>
      <c r="K174" s="14"/>
      <c r="L174" s="14"/>
      <c r="M174" s="14"/>
      <c r="N174" s="14" t="s">
        <v>39</v>
      </c>
      <c r="O174" s="14"/>
      <c r="P174" s="28" t="s">
        <v>268</v>
      </c>
      <c r="Q174" s="29">
        <f t="shared" si="3"/>
        <v>6251</v>
      </c>
      <c r="R174" s="28" t="s">
        <v>56</v>
      </c>
      <c r="S174" s="28">
        <v>1</v>
      </c>
      <c r="T174" s="29">
        <v>6251</v>
      </c>
      <c r="U174" s="28" t="s">
        <v>133</v>
      </c>
      <c r="V174" s="35" t="s">
        <v>440</v>
      </c>
      <c r="W174" s="28" t="s">
        <v>269</v>
      </c>
    </row>
    <row r="175" spans="1:23" ht="45" customHeight="1">
      <c r="A175" s="13">
        <v>61</v>
      </c>
      <c r="B175" s="10">
        <v>43539</v>
      </c>
      <c r="C175" s="14"/>
      <c r="D175" s="14"/>
      <c r="E175" s="14"/>
      <c r="F175" s="14"/>
      <c r="G175" s="13"/>
      <c r="H175" s="14"/>
      <c r="I175" s="14"/>
      <c r="J175" s="14"/>
      <c r="K175" s="14"/>
      <c r="L175" s="14"/>
      <c r="M175" s="14"/>
      <c r="N175" s="14" t="s">
        <v>39</v>
      </c>
      <c r="O175" s="14"/>
      <c r="P175" s="28" t="s">
        <v>270</v>
      </c>
      <c r="Q175" s="29">
        <f t="shared" si="3"/>
        <v>90000</v>
      </c>
      <c r="R175" s="28" t="s">
        <v>56</v>
      </c>
      <c r="S175" s="28">
        <v>1</v>
      </c>
      <c r="T175" s="29">
        <v>90000</v>
      </c>
      <c r="U175" s="28" t="s">
        <v>271</v>
      </c>
      <c r="V175" s="35" t="s">
        <v>441</v>
      </c>
      <c r="W175" s="36">
        <v>43539</v>
      </c>
    </row>
    <row r="176" spans="1:23" ht="45" customHeight="1">
      <c r="A176" s="13">
        <v>62</v>
      </c>
      <c r="B176" s="10" t="s">
        <v>273</v>
      </c>
      <c r="C176" s="14"/>
      <c r="D176" s="14"/>
      <c r="E176" s="14"/>
      <c r="F176" s="14"/>
      <c r="G176" s="13"/>
      <c r="H176" s="14"/>
      <c r="I176" s="14"/>
      <c r="J176" s="14"/>
      <c r="K176" s="14"/>
      <c r="L176" s="14"/>
      <c r="M176" s="14"/>
      <c r="N176" s="14" t="s">
        <v>39</v>
      </c>
      <c r="O176" s="14"/>
      <c r="P176" s="28" t="s">
        <v>277</v>
      </c>
      <c r="Q176" s="29">
        <f t="shared" si="3"/>
        <v>4000</v>
      </c>
      <c r="R176" s="28" t="s">
        <v>56</v>
      </c>
      <c r="S176" s="28">
        <v>1</v>
      </c>
      <c r="T176" s="29">
        <v>4000</v>
      </c>
      <c r="U176" s="28" t="s">
        <v>278</v>
      </c>
      <c r="V176" s="35" t="s">
        <v>442</v>
      </c>
      <c r="W176" s="36" t="s">
        <v>273</v>
      </c>
    </row>
    <row r="177" spans="1:23" ht="45" customHeight="1">
      <c r="A177" s="13">
        <v>63</v>
      </c>
      <c r="B177" s="10" t="s">
        <v>279</v>
      </c>
      <c r="C177" s="14"/>
      <c r="D177" s="14"/>
      <c r="E177" s="14"/>
      <c r="F177" s="14"/>
      <c r="G177" s="13"/>
      <c r="H177" s="14"/>
      <c r="I177" s="14"/>
      <c r="J177" s="14"/>
      <c r="K177" s="14"/>
      <c r="L177" s="14"/>
      <c r="M177" s="14"/>
      <c r="N177" s="14" t="s">
        <v>39</v>
      </c>
      <c r="O177" s="14"/>
      <c r="P177" s="13" t="s">
        <v>246</v>
      </c>
      <c r="Q177" s="29">
        <f t="shared" si="3"/>
        <v>9210</v>
      </c>
      <c r="R177" s="28" t="s">
        <v>56</v>
      </c>
      <c r="S177" s="28">
        <v>1</v>
      </c>
      <c r="T177" s="29">
        <v>9210</v>
      </c>
      <c r="U177" s="28" t="s">
        <v>175</v>
      </c>
      <c r="V177" s="35" t="s">
        <v>443</v>
      </c>
      <c r="W177" s="36" t="s">
        <v>279</v>
      </c>
    </row>
    <row r="178" spans="1:23" ht="45" customHeight="1">
      <c r="A178" s="13">
        <v>64</v>
      </c>
      <c r="B178" s="10" t="s">
        <v>279</v>
      </c>
      <c r="C178" s="14"/>
      <c r="D178" s="14"/>
      <c r="E178" s="14"/>
      <c r="F178" s="14"/>
      <c r="G178" s="13"/>
      <c r="H178" s="14"/>
      <c r="I178" s="14"/>
      <c r="J178" s="14"/>
      <c r="K178" s="14"/>
      <c r="L178" s="14"/>
      <c r="M178" s="14"/>
      <c r="N178" s="14" t="s">
        <v>39</v>
      </c>
      <c r="O178" s="14"/>
      <c r="P178" s="13" t="s">
        <v>246</v>
      </c>
      <c r="Q178" s="29">
        <f t="shared" si="3"/>
        <v>7050</v>
      </c>
      <c r="R178" s="28" t="s">
        <v>56</v>
      </c>
      <c r="S178" s="28">
        <v>1</v>
      </c>
      <c r="T178" s="29">
        <v>7050</v>
      </c>
      <c r="U178" s="28" t="s">
        <v>280</v>
      </c>
      <c r="V178" s="35" t="s">
        <v>444</v>
      </c>
      <c r="W178" s="36" t="s">
        <v>279</v>
      </c>
    </row>
    <row r="179" spans="1:23" ht="45" customHeight="1">
      <c r="A179" s="13">
        <v>65</v>
      </c>
      <c r="B179" s="10" t="s">
        <v>279</v>
      </c>
      <c r="C179" s="14"/>
      <c r="D179" s="14"/>
      <c r="E179" s="14"/>
      <c r="F179" s="14"/>
      <c r="G179" s="13"/>
      <c r="H179" s="14"/>
      <c r="I179" s="14"/>
      <c r="J179" s="14"/>
      <c r="K179" s="14"/>
      <c r="L179" s="14"/>
      <c r="M179" s="14"/>
      <c r="N179" s="14" t="s">
        <v>39</v>
      </c>
      <c r="O179" s="14"/>
      <c r="P179" s="13" t="s">
        <v>246</v>
      </c>
      <c r="Q179" s="29">
        <f t="shared" si="3"/>
        <v>31500</v>
      </c>
      <c r="R179" s="28" t="s">
        <v>56</v>
      </c>
      <c r="S179" s="28">
        <v>1</v>
      </c>
      <c r="T179" s="29">
        <v>31500</v>
      </c>
      <c r="U179" s="28" t="s">
        <v>281</v>
      </c>
      <c r="V179" s="35" t="s">
        <v>445</v>
      </c>
      <c r="W179" s="36" t="s">
        <v>279</v>
      </c>
    </row>
    <row r="180" spans="1:23" ht="45" customHeight="1">
      <c r="A180" s="13">
        <v>66</v>
      </c>
      <c r="B180" s="10" t="s">
        <v>68</v>
      </c>
      <c r="C180" s="14"/>
      <c r="D180" s="14"/>
      <c r="E180" s="14"/>
      <c r="F180" s="14"/>
      <c r="G180" s="13"/>
      <c r="H180" s="14"/>
      <c r="I180" s="14"/>
      <c r="J180" s="14"/>
      <c r="K180" s="14"/>
      <c r="L180" s="14"/>
      <c r="M180" s="14"/>
      <c r="N180" s="14" t="s">
        <v>39</v>
      </c>
      <c r="O180" s="14"/>
      <c r="P180" s="13" t="s">
        <v>246</v>
      </c>
      <c r="Q180" s="29">
        <f t="shared" si="3"/>
        <v>6685</v>
      </c>
      <c r="R180" s="28" t="s">
        <v>56</v>
      </c>
      <c r="S180" s="28">
        <v>1</v>
      </c>
      <c r="T180" s="29">
        <v>6685</v>
      </c>
      <c r="U180" s="28" t="s">
        <v>284</v>
      </c>
      <c r="V180" s="35" t="s">
        <v>446</v>
      </c>
      <c r="W180" s="36" t="s">
        <v>68</v>
      </c>
    </row>
    <row r="181" spans="1:23" ht="45" customHeight="1">
      <c r="A181" s="13">
        <v>67</v>
      </c>
      <c r="B181" s="10" t="s">
        <v>68</v>
      </c>
      <c r="C181" s="14"/>
      <c r="D181" s="14"/>
      <c r="E181" s="14"/>
      <c r="F181" s="14"/>
      <c r="G181" s="13"/>
      <c r="H181" s="14"/>
      <c r="I181" s="14"/>
      <c r="J181" s="14"/>
      <c r="K181" s="14"/>
      <c r="L181" s="14"/>
      <c r="M181" s="14"/>
      <c r="N181" s="14" t="s">
        <v>39</v>
      </c>
      <c r="O181" s="14"/>
      <c r="P181" s="28" t="s">
        <v>285</v>
      </c>
      <c r="Q181" s="29">
        <f t="shared" si="3"/>
        <v>99000</v>
      </c>
      <c r="R181" s="28" t="s">
        <v>56</v>
      </c>
      <c r="S181" s="28">
        <v>1</v>
      </c>
      <c r="T181" s="29">
        <v>99000</v>
      </c>
      <c r="U181" s="28" t="s">
        <v>286</v>
      </c>
      <c r="V181" s="35" t="s">
        <v>447</v>
      </c>
      <c r="W181" s="36" t="s">
        <v>68</v>
      </c>
    </row>
    <row r="182" spans="1:23" ht="45" customHeight="1">
      <c r="A182" s="13">
        <v>68</v>
      </c>
      <c r="B182" s="10" t="s">
        <v>68</v>
      </c>
      <c r="C182" s="14"/>
      <c r="D182" s="14"/>
      <c r="E182" s="14"/>
      <c r="F182" s="14"/>
      <c r="G182" s="13"/>
      <c r="H182" s="14"/>
      <c r="I182" s="14"/>
      <c r="J182" s="14"/>
      <c r="K182" s="14"/>
      <c r="L182" s="14"/>
      <c r="M182" s="14"/>
      <c r="N182" s="14" t="s">
        <v>39</v>
      </c>
      <c r="O182" s="14"/>
      <c r="P182" s="28" t="s">
        <v>242</v>
      </c>
      <c r="Q182" s="29">
        <f t="shared" si="3"/>
        <v>12242</v>
      </c>
      <c r="R182" s="28" t="s">
        <v>56</v>
      </c>
      <c r="S182" s="28">
        <v>1</v>
      </c>
      <c r="T182" s="29">
        <v>12242</v>
      </c>
      <c r="U182" s="28" t="s">
        <v>289</v>
      </c>
      <c r="V182" s="35" t="s">
        <v>448</v>
      </c>
      <c r="W182" s="36" t="s">
        <v>68</v>
      </c>
    </row>
    <row r="183" spans="1:23" ht="45" customHeight="1">
      <c r="A183" s="13">
        <v>69</v>
      </c>
      <c r="B183" s="10" t="s">
        <v>59</v>
      </c>
      <c r="C183" s="14"/>
      <c r="D183" s="14"/>
      <c r="E183" s="14"/>
      <c r="F183" s="14"/>
      <c r="G183" s="13"/>
      <c r="H183" s="14"/>
      <c r="I183" s="14"/>
      <c r="J183" s="14"/>
      <c r="K183" s="14"/>
      <c r="L183" s="14"/>
      <c r="M183" s="14"/>
      <c r="N183" s="14" t="s">
        <v>39</v>
      </c>
      <c r="O183" s="14"/>
      <c r="P183" s="13" t="s">
        <v>159</v>
      </c>
      <c r="Q183" s="29">
        <f t="shared" si="3"/>
        <v>99950</v>
      </c>
      <c r="R183" s="28" t="s">
        <v>56</v>
      </c>
      <c r="S183" s="28">
        <v>1</v>
      </c>
      <c r="T183" s="29">
        <v>99950</v>
      </c>
      <c r="U183" s="28" t="s">
        <v>281</v>
      </c>
      <c r="V183" s="35" t="s">
        <v>449</v>
      </c>
      <c r="W183" s="36" t="s">
        <v>59</v>
      </c>
    </row>
    <row r="184" spans="1:23" ht="45" customHeight="1">
      <c r="A184" s="13">
        <v>70</v>
      </c>
      <c r="B184" s="10" t="s">
        <v>291</v>
      </c>
      <c r="C184" s="14"/>
      <c r="D184" s="14"/>
      <c r="E184" s="14"/>
      <c r="F184" s="14"/>
      <c r="G184" s="13"/>
      <c r="H184" s="14"/>
      <c r="I184" s="14"/>
      <c r="J184" s="14"/>
      <c r="K184" s="14"/>
      <c r="L184" s="14"/>
      <c r="M184" s="14"/>
      <c r="N184" s="14" t="s">
        <v>39</v>
      </c>
      <c r="O184" s="14"/>
      <c r="P184" s="13" t="s">
        <v>290</v>
      </c>
      <c r="Q184" s="29">
        <f t="shared" si="3"/>
        <v>3950</v>
      </c>
      <c r="R184" s="28" t="s">
        <v>56</v>
      </c>
      <c r="S184" s="28">
        <v>1</v>
      </c>
      <c r="T184" s="29">
        <v>3950</v>
      </c>
      <c r="U184" s="28" t="s">
        <v>292</v>
      </c>
      <c r="V184" s="35" t="s">
        <v>450</v>
      </c>
      <c r="W184" s="36" t="s">
        <v>291</v>
      </c>
    </row>
    <row r="185" spans="1:23" ht="45" customHeight="1">
      <c r="A185" s="13">
        <v>71</v>
      </c>
      <c r="B185" s="10" t="s">
        <v>293</v>
      </c>
      <c r="C185" s="14"/>
      <c r="D185" s="14"/>
      <c r="E185" s="14"/>
      <c r="F185" s="14"/>
      <c r="G185" s="13"/>
      <c r="H185" s="14"/>
      <c r="I185" s="14"/>
      <c r="J185" s="14"/>
      <c r="K185" s="14"/>
      <c r="L185" s="14"/>
      <c r="M185" s="14"/>
      <c r="N185" s="14" t="s">
        <v>39</v>
      </c>
      <c r="O185" s="14"/>
      <c r="P185" s="13" t="s">
        <v>246</v>
      </c>
      <c r="Q185" s="29">
        <f t="shared" si="3"/>
        <v>3120</v>
      </c>
      <c r="R185" s="28" t="s">
        <v>56</v>
      </c>
      <c r="S185" s="28">
        <v>1</v>
      </c>
      <c r="T185" s="29">
        <v>3120</v>
      </c>
      <c r="U185" s="28" t="s">
        <v>294</v>
      </c>
      <c r="V185" s="35" t="s">
        <v>451</v>
      </c>
      <c r="W185" s="36" t="s">
        <v>293</v>
      </c>
    </row>
    <row r="186" spans="1:23" ht="45" customHeight="1">
      <c r="A186" s="13">
        <v>72</v>
      </c>
      <c r="B186" s="10" t="s">
        <v>295</v>
      </c>
      <c r="C186" s="14"/>
      <c r="D186" s="14"/>
      <c r="E186" s="14"/>
      <c r="F186" s="14"/>
      <c r="G186" s="13"/>
      <c r="H186" s="14"/>
      <c r="I186" s="14"/>
      <c r="J186" s="14"/>
      <c r="K186" s="14"/>
      <c r="L186" s="14"/>
      <c r="M186" s="14"/>
      <c r="N186" s="14" t="s">
        <v>39</v>
      </c>
      <c r="O186" s="14"/>
      <c r="P186" s="13" t="s">
        <v>296</v>
      </c>
      <c r="Q186" s="29">
        <f t="shared" si="3"/>
        <v>3200</v>
      </c>
      <c r="R186" s="28" t="s">
        <v>56</v>
      </c>
      <c r="S186" s="28">
        <v>1</v>
      </c>
      <c r="T186" s="29">
        <v>3200</v>
      </c>
      <c r="U186" s="28" t="s">
        <v>297</v>
      </c>
      <c r="V186" s="35" t="s">
        <v>452</v>
      </c>
      <c r="W186" s="36" t="s">
        <v>295</v>
      </c>
    </row>
    <row r="187" spans="1:23" ht="38.25" customHeight="1">
      <c r="A187" s="13">
        <v>73</v>
      </c>
      <c r="B187" s="10" t="s">
        <v>299</v>
      </c>
      <c r="C187" s="14"/>
      <c r="D187" s="14"/>
      <c r="E187" s="14"/>
      <c r="F187" s="14"/>
      <c r="G187" s="13"/>
      <c r="H187" s="14"/>
      <c r="I187" s="14"/>
      <c r="J187" s="14"/>
      <c r="K187" s="14"/>
      <c r="L187" s="14"/>
      <c r="M187" s="14"/>
      <c r="N187" s="14" t="s">
        <v>39</v>
      </c>
      <c r="O187" s="14"/>
      <c r="P187" s="13" t="s">
        <v>298</v>
      </c>
      <c r="Q187" s="29">
        <f t="shared" si="3"/>
        <v>31096</v>
      </c>
      <c r="R187" s="28" t="s">
        <v>56</v>
      </c>
      <c r="S187" s="28">
        <v>1</v>
      </c>
      <c r="T187" s="29">
        <v>31096</v>
      </c>
      <c r="U187" s="28" t="s">
        <v>300</v>
      </c>
      <c r="V187" s="35" t="s">
        <v>453</v>
      </c>
      <c r="W187" s="36" t="s">
        <v>301</v>
      </c>
    </row>
    <row r="188" spans="1:23" ht="67.5" customHeight="1">
      <c r="A188" s="13">
        <v>74</v>
      </c>
      <c r="B188" s="10" t="s">
        <v>299</v>
      </c>
      <c r="C188" s="14"/>
      <c r="D188" s="14"/>
      <c r="E188" s="14"/>
      <c r="F188" s="14"/>
      <c r="G188" s="13"/>
      <c r="H188" s="14"/>
      <c r="I188" s="14"/>
      <c r="J188" s="14"/>
      <c r="K188" s="14"/>
      <c r="L188" s="14"/>
      <c r="M188" s="14"/>
      <c r="N188" s="14" t="s">
        <v>39</v>
      </c>
      <c r="O188" s="14"/>
      <c r="P188" s="13" t="s">
        <v>302</v>
      </c>
      <c r="Q188" s="29">
        <f t="shared" si="3"/>
        <v>1494</v>
      </c>
      <c r="R188" s="28" t="s">
        <v>56</v>
      </c>
      <c r="S188" s="28">
        <v>1</v>
      </c>
      <c r="T188" s="29">
        <v>1494</v>
      </c>
      <c r="U188" s="28" t="s">
        <v>303</v>
      </c>
      <c r="V188" s="35" t="s">
        <v>454</v>
      </c>
      <c r="W188" s="36" t="s">
        <v>299</v>
      </c>
    </row>
    <row r="189" spans="1:23" ht="69" customHeight="1">
      <c r="A189" s="13">
        <v>75</v>
      </c>
      <c r="B189" s="10" t="s">
        <v>299</v>
      </c>
      <c r="C189" s="14"/>
      <c r="D189" s="14"/>
      <c r="E189" s="14"/>
      <c r="F189" s="14"/>
      <c r="G189" s="13"/>
      <c r="H189" s="14"/>
      <c r="I189" s="14"/>
      <c r="J189" s="14"/>
      <c r="K189" s="14"/>
      <c r="L189" s="14"/>
      <c r="M189" s="14"/>
      <c r="N189" s="14" t="s">
        <v>39</v>
      </c>
      <c r="O189" s="14"/>
      <c r="P189" s="13" t="s">
        <v>304</v>
      </c>
      <c r="Q189" s="29">
        <f t="shared" si="3"/>
        <v>35000</v>
      </c>
      <c r="R189" s="28" t="s">
        <v>56</v>
      </c>
      <c r="S189" s="28">
        <v>1</v>
      </c>
      <c r="T189" s="29">
        <v>35000</v>
      </c>
      <c r="U189" s="28" t="s">
        <v>305</v>
      </c>
      <c r="V189" s="35" t="s">
        <v>455</v>
      </c>
      <c r="W189" s="36" t="s">
        <v>299</v>
      </c>
    </row>
    <row r="190" spans="1:23" ht="61.5" customHeight="1">
      <c r="A190" s="13">
        <v>76</v>
      </c>
      <c r="B190" s="10" t="s">
        <v>299</v>
      </c>
      <c r="C190" s="14"/>
      <c r="D190" s="14"/>
      <c r="E190" s="14"/>
      <c r="F190" s="14"/>
      <c r="G190" s="13"/>
      <c r="H190" s="14"/>
      <c r="I190" s="14"/>
      <c r="J190" s="14"/>
      <c r="K190" s="14"/>
      <c r="L190" s="14"/>
      <c r="M190" s="14"/>
      <c r="N190" s="14" t="s">
        <v>39</v>
      </c>
      <c r="O190" s="14"/>
      <c r="P190" s="13" t="s">
        <v>306</v>
      </c>
      <c r="Q190" s="29">
        <f t="shared" si="3"/>
        <v>16949</v>
      </c>
      <c r="R190" s="28" t="s">
        <v>56</v>
      </c>
      <c r="S190" s="28">
        <v>1</v>
      </c>
      <c r="T190" s="29">
        <v>16949</v>
      </c>
      <c r="U190" s="28" t="s">
        <v>307</v>
      </c>
      <c r="V190" s="35" t="s">
        <v>456</v>
      </c>
      <c r="W190" s="36" t="s">
        <v>299</v>
      </c>
    </row>
    <row r="191" spans="1:23" ht="41.25" customHeight="1">
      <c r="A191" s="13">
        <v>77</v>
      </c>
      <c r="B191" s="10" t="s">
        <v>299</v>
      </c>
      <c r="C191" s="14"/>
      <c r="D191" s="14"/>
      <c r="E191" s="14"/>
      <c r="F191" s="14"/>
      <c r="G191" s="13"/>
      <c r="H191" s="14"/>
      <c r="I191" s="14"/>
      <c r="J191" s="14"/>
      <c r="K191" s="14"/>
      <c r="L191" s="14"/>
      <c r="M191" s="14"/>
      <c r="N191" s="14" t="s">
        <v>39</v>
      </c>
      <c r="O191" s="14"/>
      <c r="P191" s="13" t="s">
        <v>308</v>
      </c>
      <c r="Q191" s="29">
        <f t="shared" si="3"/>
        <v>15050</v>
      </c>
      <c r="R191" s="28" t="s">
        <v>56</v>
      </c>
      <c r="S191" s="28">
        <v>1</v>
      </c>
      <c r="T191" s="29">
        <v>15050</v>
      </c>
      <c r="U191" s="28" t="s">
        <v>307</v>
      </c>
      <c r="V191" s="35" t="s">
        <v>457</v>
      </c>
      <c r="W191" s="36" t="s">
        <v>299</v>
      </c>
    </row>
    <row r="192" spans="1:23" ht="36" customHeight="1">
      <c r="A192" s="13">
        <v>78</v>
      </c>
      <c r="B192" s="10" t="s">
        <v>299</v>
      </c>
      <c r="C192" s="14"/>
      <c r="D192" s="14"/>
      <c r="E192" s="14"/>
      <c r="F192" s="14"/>
      <c r="G192" s="13"/>
      <c r="H192" s="14"/>
      <c r="I192" s="14"/>
      <c r="J192" s="14"/>
      <c r="K192" s="14"/>
      <c r="L192" s="14"/>
      <c r="M192" s="14"/>
      <c r="N192" s="14" t="s">
        <v>39</v>
      </c>
      <c r="O192" s="14"/>
      <c r="P192" s="13" t="s">
        <v>309</v>
      </c>
      <c r="Q192" s="29">
        <f t="shared" si="3"/>
        <v>18200</v>
      </c>
      <c r="R192" s="28" t="s">
        <v>56</v>
      </c>
      <c r="S192" s="28">
        <v>1</v>
      </c>
      <c r="T192" s="29">
        <v>18200</v>
      </c>
      <c r="U192" s="28" t="s">
        <v>158</v>
      </c>
      <c r="V192" s="35" t="s">
        <v>458</v>
      </c>
      <c r="W192" s="36" t="s">
        <v>299</v>
      </c>
    </row>
    <row r="193" spans="1:23" ht="32.25" customHeight="1">
      <c r="A193" s="13">
        <v>79</v>
      </c>
      <c r="B193" s="10" t="s">
        <v>299</v>
      </c>
      <c r="C193" s="14"/>
      <c r="D193" s="14"/>
      <c r="E193" s="14"/>
      <c r="F193" s="14"/>
      <c r="G193" s="13"/>
      <c r="H193" s="14"/>
      <c r="I193" s="14"/>
      <c r="J193" s="14"/>
      <c r="K193" s="14"/>
      <c r="L193" s="14"/>
      <c r="M193" s="14"/>
      <c r="N193" s="14" t="s">
        <v>39</v>
      </c>
      <c r="O193" s="14"/>
      <c r="P193" s="13" t="s">
        <v>310</v>
      </c>
      <c r="Q193" s="29">
        <f t="shared" si="3"/>
        <v>4815</v>
      </c>
      <c r="R193" s="28" t="s">
        <v>56</v>
      </c>
      <c r="S193" s="28">
        <v>1</v>
      </c>
      <c r="T193" s="29">
        <v>4815</v>
      </c>
      <c r="U193" s="28" t="s">
        <v>158</v>
      </c>
      <c r="V193" s="35" t="s">
        <v>459</v>
      </c>
      <c r="W193" s="36" t="s">
        <v>299</v>
      </c>
    </row>
    <row r="194" spans="1:23" ht="33.75" customHeight="1">
      <c r="A194" s="13">
        <v>80</v>
      </c>
      <c r="B194" s="10" t="s">
        <v>313</v>
      </c>
      <c r="C194" s="14"/>
      <c r="D194" s="14"/>
      <c r="E194" s="14"/>
      <c r="F194" s="14"/>
      <c r="G194" s="13"/>
      <c r="H194" s="14"/>
      <c r="I194" s="14"/>
      <c r="J194" s="14"/>
      <c r="K194" s="14"/>
      <c r="L194" s="14"/>
      <c r="M194" s="14"/>
      <c r="N194" s="14" t="s">
        <v>39</v>
      </c>
      <c r="O194" s="14"/>
      <c r="P194" s="13" t="s">
        <v>268</v>
      </c>
      <c r="Q194" s="29">
        <f t="shared" si="3"/>
        <v>12543</v>
      </c>
      <c r="R194" s="28" t="s">
        <v>56</v>
      </c>
      <c r="S194" s="28">
        <v>1</v>
      </c>
      <c r="T194" s="29">
        <v>12543</v>
      </c>
      <c r="U194" s="28" t="s">
        <v>133</v>
      </c>
      <c r="V194" s="35" t="s">
        <v>460</v>
      </c>
      <c r="W194" s="35" t="s">
        <v>313</v>
      </c>
    </row>
    <row r="195" spans="1:23" s="34" customFormat="1" ht="34.5" customHeight="1">
      <c r="A195" s="41">
        <v>81</v>
      </c>
      <c r="B195" s="10" t="s">
        <v>245</v>
      </c>
      <c r="C195" s="14"/>
      <c r="D195" s="14"/>
      <c r="E195" s="14"/>
      <c r="F195" s="14"/>
      <c r="G195" s="41"/>
      <c r="H195" s="14"/>
      <c r="I195" s="14"/>
      <c r="J195" s="14"/>
      <c r="K195" s="14"/>
      <c r="L195" s="14"/>
      <c r="M195" s="14"/>
      <c r="N195" s="14" t="s">
        <v>39</v>
      </c>
      <c r="O195" s="14"/>
      <c r="P195" s="41" t="s">
        <v>318</v>
      </c>
      <c r="Q195" s="12">
        <f>T195/11</f>
        <v>24024</v>
      </c>
      <c r="R195" s="41" t="s">
        <v>168</v>
      </c>
      <c r="S195" s="41">
        <v>11</v>
      </c>
      <c r="T195" s="12">
        <v>264264</v>
      </c>
      <c r="U195" s="41" t="s">
        <v>319</v>
      </c>
      <c r="V195" s="66" t="s">
        <v>461</v>
      </c>
      <c r="W195" s="66" t="s">
        <v>245</v>
      </c>
    </row>
    <row r="196" spans="1:23" ht="50.25" customHeight="1">
      <c r="A196" s="74" t="s">
        <v>51</v>
      </c>
      <c r="B196" s="68" t="s">
        <v>53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6"/>
      <c r="O196" s="72"/>
      <c r="P196" s="72"/>
      <c r="Q196" s="72"/>
      <c r="R196" s="72"/>
      <c r="S196" s="72"/>
      <c r="T196" s="72"/>
      <c r="U196" s="72"/>
      <c r="V196" s="72"/>
      <c r="W196" s="75"/>
    </row>
    <row r="197" spans="1:23" ht="28.5">
      <c r="A197" s="5">
        <v>1</v>
      </c>
      <c r="B197" s="20" t="s">
        <v>224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14" t="s">
        <v>39</v>
      </c>
      <c r="O197" s="20"/>
      <c r="P197" s="28" t="s">
        <v>221</v>
      </c>
      <c r="Q197" s="29">
        <v>5680</v>
      </c>
      <c r="R197" s="28" t="s">
        <v>145</v>
      </c>
      <c r="S197" s="28">
        <v>2</v>
      </c>
      <c r="T197" s="29">
        <v>11360</v>
      </c>
      <c r="U197" s="31" t="s">
        <v>222</v>
      </c>
      <c r="V197" s="31" t="s">
        <v>462</v>
      </c>
      <c r="W197" s="32" t="s">
        <v>223</v>
      </c>
    </row>
  </sheetData>
  <sheetProtection/>
  <mergeCells count="25">
    <mergeCell ref="V11:W11"/>
    <mergeCell ref="V6:W10"/>
    <mergeCell ref="C6:O6"/>
    <mergeCell ref="C9:E9"/>
    <mergeCell ref="I9:J9"/>
    <mergeCell ref="K9:L9"/>
    <mergeCell ref="A6:A10"/>
    <mergeCell ref="A4:V4"/>
    <mergeCell ref="N9:N10"/>
    <mergeCell ref="R6:R10"/>
    <mergeCell ref="B6:B10"/>
    <mergeCell ref="S6:S10"/>
    <mergeCell ref="T6:T10"/>
    <mergeCell ref="U6:U10"/>
    <mergeCell ref="M8:M10"/>
    <mergeCell ref="N7:O8"/>
    <mergeCell ref="C7:M7"/>
    <mergeCell ref="C8:L8"/>
    <mergeCell ref="O9:O10"/>
    <mergeCell ref="F9:H9"/>
    <mergeCell ref="R1:V1"/>
    <mergeCell ref="R2:V2"/>
    <mergeCell ref="A3:V3"/>
    <mergeCell ref="P6:P10"/>
    <mergeCell ref="Q6:Q10"/>
  </mergeCells>
  <hyperlinks>
    <hyperlink ref="V116" r:id="rId1" display="http://zakupki.gov.ru/223/purchase/public/purchase/info/common-info.html?regNumber=31907534952"/>
    <hyperlink ref="V93" r:id="rId2" display="http://zakupki.gov.ru/223/purchase/public/purchase/info/common-info.html?regNumber=31907483060"/>
    <hyperlink ref="V117" r:id="rId3" display="http://zakupki.gov.ru/223/purchase/public/purchase/info/common-info.html?regNumber=31907536685"/>
    <hyperlink ref="V63" r:id="rId4" display="http://zakupki.gov.ru/223/purchase/public/purchase/info/common-info.html?regNumber=31907498735"/>
    <hyperlink ref="V66" r:id="rId5" display="http://zakupki.gov.ru/223/purchase/public/purchase/info/common-info.html?regNumber=31907506365"/>
    <hyperlink ref="V158" r:id="rId6" display="http://zakupki.gov.ru/223/purchase/public/purchase/info/common-info.html?regNumber=31907542929"/>
    <hyperlink ref="V94" r:id="rId7" display="http://zakupki.gov.ru/223/purchase/public/purchase/info/common-info.html?regNumber=31907613947"/>
    <hyperlink ref="V67" r:id="rId8" display="http://zakupki.gov.ru/223/purchase/public/purchase/info/common-info.html?regNumber=31907662303"/>
    <hyperlink ref="V70" r:id="rId9" display="http://zakupki.gov.ru/223/purchase/public/purchase/info/common-info.html?regNumber=31907666103"/>
    <hyperlink ref="V69" r:id="rId10" display="http://zakupki.gov.ru/223/purchase/public/purchase/info/common-info.html?regNumber=31907662332"/>
    <hyperlink ref="V68" r:id="rId11" display="http://zakupki.gov.ru/223/purchase/public/purchase/info/common-info.html?regNumber=31907662251"/>
    <hyperlink ref="V76" r:id="rId12" display="http://zakupki.gov.ru/223/purchase/public/purchase/info/common-info.html?regNumber=31907634832"/>
    <hyperlink ref="V75" r:id="rId13" display="http://zakupki.gov.ru/223/purchase/public/purchase/info/common-info.html?regNumber=31907634815"/>
    <hyperlink ref="V72" r:id="rId14" display="http://zakupki.gov.ru/223/purchase/public/purchase/info/common-info.html?regNumber=31907634789"/>
    <hyperlink ref="V71" r:id="rId15" display="http://zakupki.gov.ru/223/purchase/public/purchase/info/common-info.html?regNumber=31907634736"/>
    <hyperlink ref="V74" r:id="rId16" display="http://zakupki.gov.ru/223/purchase/public/purchase/info/common-info.html?regNumber=31907633659"/>
    <hyperlink ref="V73" r:id="rId17" display="http://zakupki.gov.ru/223/purchase/public/purchase/info/common-info.html?regNumber=31907633629"/>
    <hyperlink ref="V95" r:id="rId18" display="http://zakupki.gov.ru/223/purchase/public/purchase/info/common-info.html?regNumber=31907678121"/>
    <hyperlink ref="V80" r:id="rId19" display="http://zakupki.gov.ru/223/purchase/public/purchase/info/common-info.html?regNumber=31907634876"/>
    <hyperlink ref="V78" r:id="rId20" display="http://zakupki.gov.ru/223/purchase/public/purchase/info/common-info.html?regNumber=31907634860"/>
    <hyperlink ref="V77" r:id="rId21" display="http://zakupki.gov.ru/223/purchase/public/purchase/info/common-info.html?regNumber=31907634845"/>
    <hyperlink ref="V79" r:id="rId22" display="http://zakupki.gov.ru/223/purchase/public/purchase/info/common-info.html?regNumber=31907633711"/>
    <hyperlink ref="V159" r:id="rId23" display="http://zakupki.gov.ru/223/purchase/public/purchase/info/common-info.html?regNumber=31907686396"/>
  </hyperlinks>
  <printOptions/>
  <pageMargins left="0.3937007874015748" right="0.24" top="0.3937007874015748" bottom="0.3937007874015748" header="0.31496062992125984" footer="0.31496062992125984"/>
  <pageSetup fitToHeight="100" fitToWidth="1" horizontalDpi="600" verticalDpi="600" orientation="landscape" paperSize="9" scale="52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User</cp:lastModifiedBy>
  <cp:lastPrinted>2019-04-09T08:08:48Z</cp:lastPrinted>
  <dcterms:created xsi:type="dcterms:W3CDTF">2019-02-28T04:17:38Z</dcterms:created>
  <dcterms:modified xsi:type="dcterms:W3CDTF">2019-04-09T08:08:59Z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